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90" windowHeight="9075"/>
  </bookViews>
  <sheets>
    <sheet name="21级" sheetId="1" r:id="rId1"/>
  </sheets>
  <definedNames>
    <definedName name="_xlnm._FilterDatabase" localSheetId="0" hidden="1">'21级'!$A$2:$O$85</definedName>
    <definedName name="_xlnm.Print_Titles" localSheetId="0">'21级'!$2:$2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<sst xmlns="http://schemas.openxmlformats.org/spreadsheetml/2006/main" count="176" uniqueCount="103">
  <si>
    <t>备注：
1.公益时：根据《综测方案》，评选学年度公益时超过15个，方可参评各类奖学金。
2.德育加分上限：根据《综测方案》，德育加分不得超过个人绩点的15%、最高不得超过0.6。
3.成绩保护原则：根据《综测方案》，德育加分后，奖学金推荐获奖等级升降不得超过一个等级（即加分前为二等，则加分后最多降为三等）。</t>
  </si>
  <si>
    <t>序号</t>
  </si>
  <si>
    <t>学号</t>
  </si>
  <si>
    <t>裸绩</t>
  </si>
  <si>
    <t>裸绩排名</t>
  </si>
  <si>
    <t>裸绩排名比例</t>
  </si>
  <si>
    <t>公益时</t>
  </si>
  <si>
    <t>加分前推荐获奖等级</t>
  </si>
  <si>
    <t>加分上限</t>
  </si>
  <si>
    <t>德育加分</t>
  </si>
  <si>
    <t>最终加分</t>
  </si>
  <si>
    <t>综合测评成绩</t>
  </si>
  <si>
    <t>综绩排名</t>
  </si>
  <si>
    <t>综绩排名比例</t>
  </si>
  <si>
    <t>加分后推荐获奖等级</t>
  </si>
  <si>
    <t>最终推荐获奖等级</t>
  </si>
  <si>
    <t>23326011</t>
  </si>
  <si>
    <t>一等</t>
  </si>
  <si>
    <t>23326006</t>
  </si>
  <si>
    <t>二等</t>
  </si>
  <si>
    <t>23326032</t>
  </si>
  <si>
    <t>23326049</t>
  </si>
  <si>
    <t>23326008</t>
  </si>
  <si>
    <t>23326038</t>
  </si>
  <si>
    <t>23326024</t>
  </si>
  <si>
    <t>三等</t>
  </si>
  <si>
    <t>23326059</t>
  </si>
  <si>
    <t>23326026</t>
  </si>
  <si>
    <t>23326053</t>
  </si>
  <si>
    <t>23326005</t>
  </si>
  <si>
    <t>23326051</t>
  </si>
  <si>
    <t>23326081</t>
  </si>
  <si>
    <t>23326064</t>
  </si>
  <si>
    <t>23326014</t>
  </si>
  <si>
    <t>23326017</t>
  </si>
  <si>
    <t>23326037</t>
  </si>
  <si>
    <t>23326040</t>
  </si>
  <si>
    <t>23326069</t>
  </si>
  <si>
    <t>23326003</t>
  </si>
  <si>
    <t>22341081</t>
  </si>
  <si>
    <t>23326066</t>
  </si>
  <si>
    <t>23326057</t>
  </si>
  <si>
    <t>23326071</t>
  </si>
  <si>
    <t>23326007</t>
  </si>
  <si>
    <t>23326033</t>
  </si>
  <si>
    <t>23326060</t>
  </si>
  <si>
    <t>23326061</t>
  </si>
  <si>
    <t>23326075</t>
  </si>
  <si>
    <t>23326013</t>
  </si>
  <si>
    <t>23326054</t>
  </si>
  <si>
    <t>23326041</t>
  </si>
  <si>
    <t>23326076</t>
  </si>
  <si>
    <t>22315100</t>
  </si>
  <si>
    <t>23326080</t>
  </si>
  <si>
    <t>23326004</t>
  </si>
  <si>
    <t>23326029</t>
  </si>
  <si>
    <t>23326030</t>
  </si>
  <si>
    <t>23326055</t>
  </si>
  <si>
    <t>23326072</t>
  </si>
  <si>
    <t>23326046</t>
  </si>
  <si>
    <t>23326077</t>
  </si>
  <si>
    <t>23326073</t>
  </si>
  <si>
    <t>23326042</t>
  </si>
  <si>
    <t>23326035</t>
  </si>
  <si>
    <t>23326036</t>
  </si>
  <si>
    <t>23326019</t>
  </si>
  <si>
    <t>23326020</t>
  </si>
  <si>
    <t>23326052</t>
  </si>
  <si>
    <t>23326068</t>
  </si>
  <si>
    <t>23326002</t>
  </si>
  <si>
    <t>23326039</t>
  </si>
  <si>
    <t>23326025</t>
  </si>
  <si>
    <t>23326065</t>
  </si>
  <si>
    <t>23326074</t>
  </si>
  <si>
    <t>23326010</t>
  </si>
  <si>
    <t>23326050</t>
  </si>
  <si>
    <t>23326045</t>
  </si>
  <si>
    <t>23326058</t>
  </si>
  <si>
    <t>23326048</t>
  </si>
  <si>
    <t>23326082</t>
  </si>
  <si>
    <t>23326028</t>
  </si>
  <si>
    <t>23326070</t>
  </si>
  <si>
    <t>23326016</t>
  </si>
  <si>
    <t>23326021</t>
  </si>
  <si>
    <t>23326022</t>
  </si>
  <si>
    <t>23326056</t>
  </si>
  <si>
    <t>23326044</t>
  </si>
  <si>
    <t>23326063</t>
  </si>
  <si>
    <t>23326009</t>
  </si>
  <si>
    <t>23326023</t>
  </si>
  <si>
    <t>23326001</t>
  </si>
  <si>
    <t>23326047</t>
  </si>
  <si>
    <t>23326031</t>
  </si>
  <si>
    <t>23326078</t>
  </si>
  <si>
    <t>23326034</t>
  </si>
  <si>
    <t>23326083</t>
  </si>
  <si>
    <t>23326062</t>
  </si>
  <si>
    <t>23326015</t>
  </si>
  <si>
    <t>23326079</t>
  </si>
  <si>
    <t>23326027</t>
  </si>
  <si>
    <t>23326012</t>
  </si>
  <si>
    <t>23326018</t>
  </si>
  <si>
    <t>83/83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</si>
</sst>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#\ ??/??"/>
    <numFmt numFmtId="178" formatCode="0.0000_ "/>
    <numFmt numFmtId="179" formatCode="0.00_ "/>
    <numFmt numFmtId="180" formatCode="0.0_ "/>
  </numFmts>
  <fonts count="24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/>
    <xf numFmtId="176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/>
    <xf numFmtId="0" fontId="3" fillId="0" borderId="1" xfId="0" applyFont="1" applyBorder="1" applyAlignment="1">
      <alignment vertical="center"/>
    </xf>
    <xf numFmtId="176" fontId="2" fillId="0" borderId="1" xfId="0" applyNumberFormat="1" applyFont="1" applyBorder="1"/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right" vertical="center" wrapText="1"/>
    </xf>
    <xf numFmtId="177" fontId="2" fillId="0" borderId="1" xfId="3" applyNumberFormat="1" applyFont="1" applyBorder="1" applyAlignment="1"/>
    <xf numFmtId="10" fontId="2" fillId="0" borderId="1" xfId="3" applyNumberFormat="1" applyFont="1" applyBorder="1" applyAlignment="1"/>
    <xf numFmtId="0" fontId="3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0" fontId="2" fillId="0" borderId="0" xfId="3" applyNumberFormat="1" applyFont="1" applyBorder="1" applyAlignment="1"/>
    <xf numFmtId="10" fontId="2" fillId="0" borderId="1" xfId="0" applyNumberFormat="1" applyFont="1" applyBorder="1"/>
    <xf numFmtId="179" fontId="3" fillId="0" borderId="1" xfId="0" applyNumberFormat="1" applyFont="1" applyBorder="1" applyAlignment="1">
      <alignment horizontal="right"/>
    </xf>
    <xf numFmtId="177" fontId="2" fillId="0" borderId="1" xfId="0" applyNumberFormat="1" applyFont="1" applyBorder="1"/>
    <xf numFmtId="179" fontId="2" fillId="0" borderId="1" xfId="0" applyNumberFormat="1" applyFont="1" applyBorder="1" applyAlignment="1">
      <alignment horizontal="right"/>
    </xf>
    <xf numFmtId="180" fontId="0" fillId="0" borderId="0" xfId="0" applyNumberFormat="1"/>
    <xf numFmtId="49" fontId="2" fillId="0" borderId="1" xfId="3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1" xfId="0" applyNumberFormat="1" applyFont="1" applyBorder="1" applyAlignment="1">
      <alignment horizontal="right"/>
    </xf>
    <xf numFmtId="10" fontId="2" fillId="0" borderId="1" xfId="0" applyNumberFormat="1" applyFont="1" applyBorder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7"/>
  <sheetViews>
    <sheetView tabSelected="1" zoomScale="85" zoomScaleNormal="85" workbookViewId="0">
      <pane xSplit="2" topLeftCell="C1" activePane="topRight" state="frozen"/>
      <selection/>
      <selection pane="topRight" activeCell="G16" sqref="G16"/>
    </sheetView>
  </sheetViews>
  <sheetFormatPr defaultColWidth="9" defaultRowHeight="14.25"/>
  <cols>
    <col min="2" max="2" width="10.1083333333333" customWidth="1"/>
    <col min="4" max="4" width="9.41666666666667"/>
    <col min="5" max="5" width="14.8583333333333" style="1" customWidth="1"/>
    <col min="7" max="7" width="20.7333333333333" customWidth="1"/>
    <col min="11" max="11" width="12.1083333333333" customWidth="1"/>
    <col min="12" max="12" width="9.41666666666667"/>
    <col min="13" max="13" width="9.10833333333333" style="1"/>
    <col min="14" max="14" width="20.2166666666667" style="2" customWidth="1"/>
    <col min="15" max="15" width="17.3333333333333" style="2" customWidth="1"/>
  </cols>
  <sheetData>
    <row r="1" ht="114.05" customHeight="1" spans="4:14"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</row>
    <row r="2" customHeight="1" spans="1:15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6" t="s">
        <v>13</v>
      </c>
      <c r="N2" s="13" t="s">
        <v>14</v>
      </c>
      <c r="O2" s="13" t="s">
        <v>15</v>
      </c>
    </row>
    <row r="3" spans="1:15">
      <c r="A3" s="4">
        <v>1</v>
      </c>
      <c r="B3" s="7" t="s">
        <v>16</v>
      </c>
      <c r="C3" s="8">
        <v>3.9896</v>
      </c>
      <c r="D3" s="9">
        <v>0.0120481927710843</v>
      </c>
      <c r="E3" s="10">
        <v>0.0120481927710843</v>
      </c>
      <c r="F3" s="4">
        <v>240</v>
      </c>
      <c r="G3" s="11" t="s">
        <v>17</v>
      </c>
      <c r="H3" s="12">
        <f t="shared" ref="H3:H66" si="0">C3*0.15</f>
        <v>0.59844</v>
      </c>
      <c r="I3" s="16">
        <v>0.34</v>
      </c>
      <c r="J3" s="16">
        <v>0.34</v>
      </c>
      <c r="K3" s="4">
        <f t="shared" ref="K3:K66" si="1">C3+J3</f>
        <v>4.3296</v>
      </c>
      <c r="L3" s="17">
        <v>0.0120481927710843</v>
      </c>
      <c r="M3" s="15">
        <v>0.0120481927710843</v>
      </c>
      <c r="N3" s="13" t="s">
        <v>17</v>
      </c>
      <c r="O3" s="13" t="s">
        <v>17</v>
      </c>
    </row>
    <row r="4" spans="1:15">
      <c r="A4" s="4">
        <v>2</v>
      </c>
      <c r="B4" s="7" t="s">
        <v>18</v>
      </c>
      <c r="C4" s="8">
        <v>3.654</v>
      </c>
      <c r="D4" s="9">
        <v>0.156626506024096</v>
      </c>
      <c r="E4" s="10">
        <v>0.156626506024096</v>
      </c>
      <c r="F4" s="4">
        <v>139</v>
      </c>
      <c r="G4" s="11" t="s">
        <v>19</v>
      </c>
      <c r="H4" s="12">
        <f t="shared" si="0"/>
        <v>0.5481</v>
      </c>
      <c r="I4" s="16">
        <v>0.53</v>
      </c>
      <c r="J4" s="16">
        <v>0.53</v>
      </c>
      <c r="K4" s="4">
        <f t="shared" si="1"/>
        <v>4.184</v>
      </c>
      <c r="L4" s="17">
        <v>0.0240963855421687</v>
      </c>
      <c r="M4" s="15">
        <v>0.0240963855421687</v>
      </c>
      <c r="N4" s="13" t="s">
        <v>17</v>
      </c>
      <c r="O4" s="13" t="s">
        <v>17</v>
      </c>
    </row>
    <row r="5" spans="1:15">
      <c r="A5" s="4">
        <v>3</v>
      </c>
      <c r="B5" s="7" t="s">
        <v>20</v>
      </c>
      <c r="C5" s="8">
        <v>3.87</v>
      </c>
      <c r="D5" s="9">
        <v>0.036144578313253</v>
      </c>
      <c r="E5" s="10">
        <v>0.036144578313253</v>
      </c>
      <c r="F5" s="4">
        <v>110</v>
      </c>
      <c r="G5" s="13" t="s">
        <v>17</v>
      </c>
      <c r="H5" s="12">
        <f t="shared" si="0"/>
        <v>0.5805</v>
      </c>
      <c r="I5" s="16">
        <v>0.26</v>
      </c>
      <c r="J5" s="16">
        <v>0.26</v>
      </c>
      <c r="K5" s="4">
        <f t="shared" si="1"/>
        <v>4.13</v>
      </c>
      <c r="L5" s="17">
        <v>0.036144578313253</v>
      </c>
      <c r="M5" s="15">
        <v>0.036144578313253</v>
      </c>
      <c r="N5" s="13" t="s">
        <v>17</v>
      </c>
      <c r="O5" s="13" t="s">
        <v>17</v>
      </c>
    </row>
    <row r="6" spans="1:15">
      <c r="A6" s="4">
        <v>4</v>
      </c>
      <c r="B6" s="7" t="s">
        <v>21</v>
      </c>
      <c r="C6" s="8">
        <v>3.7813</v>
      </c>
      <c r="D6" s="9">
        <v>0.0481927710843374</v>
      </c>
      <c r="E6" s="10">
        <v>0.0481927710843374</v>
      </c>
      <c r="F6" s="4">
        <v>103.95</v>
      </c>
      <c r="G6" s="13" t="s">
        <v>17</v>
      </c>
      <c r="H6" s="12">
        <f t="shared" si="0"/>
        <v>0.567195</v>
      </c>
      <c r="I6" s="16">
        <v>0.3</v>
      </c>
      <c r="J6" s="16">
        <v>0.3</v>
      </c>
      <c r="K6" s="4">
        <f t="shared" si="1"/>
        <v>4.0813</v>
      </c>
      <c r="L6" s="17">
        <v>0.0481927710843374</v>
      </c>
      <c r="M6" s="15">
        <v>0.0481927710843374</v>
      </c>
      <c r="N6" s="13" t="s">
        <v>17</v>
      </c>
      <c r="O6" s="13" t="s">
        <v>17</v>
      </c>
    </row>
    <row r="7" spans="1:15">
      <c r="A7" s="4">
        <v>5</v>
      </c>
      <c r="B7" s="7" t="s">
        <v>22</v>
      </c>
      <c r="C7" s="8">
        <v>3.775</v>
      </c>
      <c r="D7" s="9">
        <v>0.0602409638554217</v>
      </c>
      <c r="E7" s="10">
        <v>0.0602409638554217</v>
      </c>
      <c r="F7" s="4">
        <v>126.5</v>
      </c>
      <c r="G7" s="11" t="s">
        <v>19</v>
      </c>
      <c r="H7" s="12">
        <f t="shared" si="0"/>
        <v>0.56625</v>
      </c>
      <c r="I7" s="16">
        <v>0.2</v>
      </c>
      <c r="J7" s="16">
        <v>0.2</v>
      </c>
      <c r="K7" s="4">
        <f t="shared" si="1"/>
        <v>3.975</v>
      </c>
      <c r="L7" s="17">
        <v>0.0602409638554217</v>
      </c>
      <c r="M7" s="15">
        <v>0.0602409638554217</v>
      </c>
      <c r="N7" s="13" t="s">
        <v>19</v>
      </c>
      <c r="O7" s="13" t="s">
        <v>19</v>
      </c>
    </row>
    <row r="8" spans="1:15">
      <c r="A8" s="4">
        <v>6</v>
      </c>
      <c r="B8" s="7" t="s">
        <v>23</v>
      </c>
      <c r="C8" s="8">
        <v>3.8813</v>
      </c>
      <c r="D8" s="9">
        <v>0.0240963855421687</v>
      </c>
      <c r="E8" s="10">
        <v>0.0240963855421687</v>
      </c>
      <c r="F8" s="4">
        <v>74</v>
      </c>
      <c r="G8" s="13" t="s">
        <v>17</v>
      </c>
      <c r="H8" s="12">
        <f t="shared" si="0"/>
        <v>0.582195</v>
      </c>
      <c r="I8" s="16">
        <v>0.08</v>
      </c>
      <c r="J8" s="16">
        <v>0.08</v>
      </c>
      <c r="K8" s="4">
        <f t="shared" si="1"/>
        <v>3.9613</v>
      </c>
      <c r="L8" s="17">
        <v>0.072289156626506</v>
      </c>
      <c r="M8" s="15">
        <v>0.072289156626506</v>
      </c>
      <c r="N8" s="13" t="s">
        <v>19</v>
      </c>
      <c r="O8" s="13" t="s">
        <v>19</v>
      </c>
    </row>
    <row r="9" spans="1:15">
      <c r="A9" s="4">
        <v>7</v>
      </c>
      <c r="B9" s="7" t="s">
        <v>24</v>
      </c>
      <c r="C9" s="8">
        <v>3.554</v>
      </c>
      <c r="D9" s="9">
        <v>0.27710843373494</v>
      </c>
      <c r="E9" s="10">
        <v>0.27710843373494</v>
      </c>
      <c r="F9" s="4">
        <v>163.68</v>
      </c>
      <c r="G9" s="11" t="s">
        <v>25</v>
      </c>
      <c r="H9" s="12">
        <f t="shared" si="0"/>
        <v>0.5331</v>
      </c>
      <c r="I9" s="16">
        <v>0.4</v>
      </c>
      <c r="J9" s="16">
        <v>0.4</v>
      </c>
      <c r="K9" s="4">
        <f t="shared" si="1"/>
        <v>3.954</v>
      </c>
      <c r="L9" s="17">
        <v>0.0843373493975904</v>
      </c>
      <c r="M9" s="15">
        <v>0.0843373493975904</v>
      </c>
      <c r="N9" s="13" t="s">
        <v>19</v>
      </c>
      <c r="O9" s="13" t="s">
        <v>19</v>
      </c>
    </row>
    <row r="10" spans="1:15">
      <c r="A10" s="4">
        <v>8</v>
      </c>
      <c r="B10" s="7" t="s">
        <v>26</v>
      </c>
      <c r="C10" s="8">
        <v>3.552</v>
      </c>
      <c r="D10" s="9">
        <v>0.289156626506024</v>
      </c>
      <c r="E10" s="10">
        <v>0.289156626506024</v>
      </c>
      <c r="F10" s="4">
        <v>50</v>
      </c>
      <c r="G10" s="11" t="s">
        <v>25</v>
      </c>
      <c r="H10" s="12">
        <f t="shared" si="0"/>
        <v>0.5328</v>
      </c>
      <c r="I10" s="16">
        <v>0.38</v>
      </c>
      <c r="J10" s="16">
        <v>0.38</v>
      </c>
      <c r="K10" s="4">
        <f t="shared" si="1"/>
        <v>3.932</v>
      </c>
      <c r="L10" s="17">
        <v>0.0963855421686747</v>
      </c>
      <c r="M10" s="15">
        <v>0.0963855421686747</v>
      </c>
      <c r="N10" s="13" t="s">
        <v>19</v>
      </c>
      <c r="O10" s="13" t="s">
        <v>19</v>
      </c>
    </row>
    <row r="11" spans="1:17">
      <c r="A11" s="4">
        <v>9</v>
      </c>
      <c r="B11" s="7" t="s">
        <v>27</v>
      </c>
      <c r="C11" s="8">
        <v>3.5979</v>
      </c>
      <c r="D11" s="9">
        <v>0.204819277108434</v>
      </c>
      <c r="E11" s="10">
        <v>0.204819277108434</v>
      </c>
      <c r="F11" s="4">
        <v>20</v>
      </c>
      <c r="G11" s="11" t="s">
        <v>25</v>
      </c>
      <c r="H11" s="12">
        <f t="shared" si="0"/>
        <v>0.539685</v>
      </c>
      <c r="I11" s="16">
        <v>0.31</v>
      </c>
      <c r="J11" s="16">
        <v>0.31</v>
      </c>
      <c r="K11" s="4">
        <f t="shared" si="1"/>
        <v>3.9079</v>
      </c>
      <c r="L11" s="17">
        <v>0.108433734939759</v>
      </c>
      <c r="M11" s="15">
        <v>0.108433734939759</v>
      </c>
      <c r="N11" s="13" t="s">
        <v>19</v>
      </c>
      <c r="O11" s="13" t="s">
        <v>19</v>
      </c>
      <c r="Q11" s="19"/>
    </row>
    <row r="12" spans="1:15">
      <c r="A12" s="4">
        <v>10</v>
      </c>
      <c r="B12" s="7" t="s">
        <v>28</v>
      </c>
      <c r="C12" s="8">
        <v>3.5958</v>
      </c>
      <c r="D12" s="9">
        <v>0.216867469879518</v>
      </c>
      <c r="E12" s="10">
        <v>0.216867469879518</v>
      </c>
      <c r="F12" s="4">
        <v>136</v>
      </c>
      <c r="G12" s="11" t="s">
        <v>25</v>
      </c>
      <c r="H12" s="12">
        <f t="shared" si="0"/>
        <v>0.53937</v>
      </c>
      <c r="I12" s="16">
        <v>0.26</v>
      </c>
      <c r="J12" s="16">
        <v>0.26</v>
      </c>
      <c r="K12" s="4">
        <f t="shared" si="1"/>
        <v>3.8558</v>
      </c>
      <c r="L12" s="17">
        <v>0.120481927710843</v>
      </c>
      <c r="M12" s="15">
        <v>0.120481927710843</v>
      </c>
      <c r="N12" s="13" t="s">
        <v>19</v>
      </c>
      <c r="O12" s="13" t="s">
        <v>19</v>
      </c>
    </row>
    <row r="13" spans="1:15">
      <c r="A13" s="4">
        <v>11</v>
      </c>
      <c r="B13" s="7" t="s">
        <v>29</v>
      </c>
      <c r="C13" s="8">
        <v>3.6938</v>
      </c>
      <c r="D13" s="9">
        <v>0.120481927710843</v>
      </c>
      <c r="E13" s="10">
        <v>0.120481927710843</v>
      </c>
      <c r="F13" s="4">
        <v>209</v>
      </c>
      <c r="G13" s="11" t="s">
        <v>19</v>
      </c>
      <c r="H13" s="12">
        <f t="shared" si="0"/>
        <v>0.55407</v>
      </c>
      <c r="I13" s="16">
        <v>0.16</v>
      </c>
      <c r="J13" s="16">
        <v>0.16</v>
      </c>
      <c r="K13" s="4">
        <f t="shared" si="1"/>
        <v>3.8538</v>
      </c>
      <c r="L13" s="17">
        <v>0.132530120481928</v>
      </c>
      <c r="M13" s="15">
        <v>0.132530120481928</v>
      </c>
      <c r="N13" s="13" t="s">
        <v>19</v>
      </c>
      <c r="O13" s="13" t="s">
        <v>19</v>
      </c>
    </row>
    <row r="14" spans="1:15">
      <c r="A14" s="4">
        <v>12</v>
      </c>
      <c r="B14" s="7" t="s">
        <v>30</v>
      </c>
      <c r="C14" s="8">
        <v>3.7477</v>
      </c>
      <c r="D14" s="9">
        <v>0.072289156626506</v>
      </c>
      <c r="E14" s="10">
        <v>0.072289156626506</v>
      </c>
      <c r="F14" s="4">
        <v>76</v>
      </c>
      <c r="G14" s="11" t="s">
        <v>19</v>
      </c>
      <c r="H14" s="12">
        <f t="shared" si="0"/>
        <v>0.562155</v>
      </c>
      <c r="I14" s="16">
        <v>0.1</v>
      </c>
      <c r="J14" s="16">
        <v>0.1</v>
      </c>
      <c r="K14" s="4">
        <f t="shared" si="1"/>
        <v>3.8477</v>
      </c>
      <c r="L14" s="17">
        <v>0.144578313253012</v>
      </c>
      <c r="M14" s="15">
        <v>0.144578313253012</v>
      </c>
      <c r="N14" s="13" t="s">
        <v>19</v>
      </c>
      <c r="O14" s="13" t="s">
        <v>19</v>
      </c>
    </row>
    <row r="15" spans="1:15">
      <c r="A15" s="4">
        <v>13</v>
      </c>
      <c r="B15" s="7" t="s">
        <v>31</v>
      </c>
      <c r="C15" s="8">
        <v>3.678</v>
      </c>
      <c r="D15" s="9">
        <v>0.144578313253012</v>
      </c>
      <c r="E15" s="10">
        <v>0.144578313253012</v>
      </c>
      <c r="F15" s="4">
        <v>82</v>
      </c>
      <c r="G15" s="11" t="s">
        <v>19</v>
      </c>
      <c r="H15" s="12">
        <f t="shared" si="0"/>
        <v>0.5517</v>
      </c>
      <c r="I15" s="16">
        <v>0.16</v>
      </c>
      <c r="J15" s="16">
        <v>0.16</v>
      </c>
      <c r="K15" s="4">
        <f t="shared" si="1"/>
        <v>3.838</v>
      </c>
      <c r="L15" s="17">
        <v>0.156626506024096</v>
      </c>
      <c r="M15" s="15">
        <v>0.156626506024096</v>
      </c>
      <c r="N15" s="13" t="s">
        <v>19</v>
      </c>
      <c r="O15" s="13" t="s">
        <v>19</v>
      </c>
    </row>
    <row r="16" spans="1:15">
      <c r="A16" s="4">
        <v>14</v>
      </c>
      <c r="B16" s="7" t="s">
        <v>32</v>
      </c>
      <c r="C16" s="8">
        <v>3.6833</v>
      </c>
      <c r="D16" s="9">
        <v>0.132530120481928</v>
      </c>
      <c r="E16" s="14">
        <v>0.132530120481928</v>
      </c>
      <c r="F16" s="4">
        <v>73</v>
      </c>
      <c r="G16" s="11" t="s">
        <v>19</v>
      </c>
      <c r="H16" s="12">
        <f t="shared" si="0"/>
        <v>0.552495</v>
      </c>
      <c r="I16" s="18">
        <v>0.15</v>
      </c>
      <c r="J16" s="18">
        <v>0.15</v>
      </c>
      <c r="K16" s="4">
        <f t="shared" si="1"/>
        <v>3.8333</v>
      </c>
      <c r="L16" s="17">
        <v>0.168674698795181</v>
      </c>
      <c r="M16" s="15">
        <v>0.168674698795181</v>
      </c>
      <c r="N16" s="13" t="s">
        <v>25</v>
      </c>
      <c r="O16" s="13" t="s">
        <v>25</v>
      </c>
    </row>
    <row r="17" spans="1:15">
      <c r="A17" s="4">
        <v>15</v>
      </c>
      <c r="B17" s="7" t="s">
        <v>33</v>
      </c>
      <c r="C17" s="8">
        <v>3.7109</v>
      </c>
      <c r="D17" s="9">
        <v>0.0843373493975904</v>
      </c>
      <c r="E17" s="10">
        <v>0.0843373493975904</v>
      </c>
      <c r="F17" s="4">
        <v>122</v>
      </c>
      <c r="G17" s="11" t="s">
        <v>19</v>
      </c>
      <c r="H17" s="12">
        <f t="shared" si="0"/>
        <v>0.556635</v>
      </c>
      <c r="I17" s="18">
        <v>0.09</v>
      </c>
      <c r="J17" s="18">
        <v>0.09</v>
      </c>
      <c r="K17" s="4">
        <f t="shared" si="1"/>
        <v>3.8009</v>
      </c>
      <c r="L17" s="17">
        <v>0.180722891566265</v>
      </c>
      <c r="M17" s="15">
        <v>0.180722891566265</v>
      </c>
      <c r="N17" s="13" t="s">
        <v>25</v>
      </c>
      <c r="O17" s="13" t="s">
        <v>25</v>
      </c>
    </row>
    <row r="18" spans="1:15">
      <c r="A18" s="4">
        <v>16</v>
      </c>
      <c r="B18" s="7" t="s">
        <v>34</v>
      </c>
      <c r="C18" s="8">
        <v>3.704</v>
      </c>
      <c r="D18" s="9">
        <v>0.0963855421686747</v>
      </c>
      <c r="E18" s="10">
        <v>0.0963855421686747</v>
      </c>
      <c r="F18" s="4">
        <v>135.92</v>
      </c>
      <c r="G18" s="11" t="s">
        <v>19</v>
      </c>
      <c r="H18" s="12">
        <f t="shared" si="0"/>
        <v>0.5556</v>
      </c>
      <c r="I18" s="18">
        <v>0.06</v>
      </c>
      <c r="J18" s="18">
        <v>0.06</v>
      </c>
      <c r="K18" s="4">
        <f t="shared" si="1"/>
        <v>3.764</v>
      </c>
      <c r="L18" s="17">
        <v>0.192771084337349</v>
      </c>
      <c r="M18" s="15">
        <v>0.192771084337349</v>
      </c>
      <c r="N18" s="13" t="s">
        <v>25</v>
      </c>
      <c r="O18" s="13" t="s">
        <v>25</v>
      </c>
    </row>
    <row r="19" spans="1:15">
      <c r="A19" s="4">
        <v>17</v>
      </c>
      <c r="B19" s="7" t="s">
        <v>35</v>
      </c>
      <c r="C19" s="8">
        <v>3.576</v>
      </c>
      <c r="D19" s="9">
        <v>0.265060240963855</v>
      </c>
      <c r="E19" s="10">
        <v>0.265060240963855</v>
      </c>
      <c r="F19" s="4">
        <v>191.7</v>
      </c>
      <c r="G19" s="11" t="s">
        <v>25</v>
      </c>
      <c r="H19" s="12">
        <f t="shared" si="0"/>
        <v>0.5364</v>
      </c>
      <c r="I19" s="18">
        <v>0.18</v>
      </c>
      <c r="J19" s="18">
        <v>0.18</v>
      </c>
      <c r="K19" s="4">
        <f t="shared" si="1"/>
        <v>3.756</v>
      </c>
      <c r="L19" s="17">
        <v>0.204819277108434</v>
      </c>
      <c r="M19" s="15">
        <v>0.204819277108434</v>
      </c>
      <c r="N19" s="13" t="s">
        <v>25</v>
      </c>
      <c r="O19" s="13" t="s">
        <v>25</v>
      </c>
    </row>
    <row r="20" spans="1:15">
      <c r="A20" s="4">
        <v>18</v>
      </c>
      <c r="B20" s="7" t="s">
        <v>36</v>
      </c>
      <c r="C20" s="8">
        <v>3.5</v>
      </c>
      <c r="D20" s="9">
        <v>0.349397590361446</v>
      </c>
      <c r="E20" s="10">
        <v>0.349397590361446</v>
      </c>
      <c r="F20" s="4">
        <v>117</v>
      </c>
      <c r="G20" s="4"/>
      <c r="H20" s="12">
        <f t="shared" si="0"/>
        <v>0.525</v>
      </c>
      <c r="I20" s="18">
        <v>0.25</v>
      </c>
      <c r="J20" s="18">
        <v>0.25</v>
      </c>
      <c r="K20" s="4">
        <f t="shared" si="1"/>
        <v>3.75</v>
      </c>
      <c r="L20" s="17">
        <v>0.216867469879518</v>
      </c>
      <c r="M20" s="15">
        <v>0.216867469879518</v>
      </c>
      <c r="N20" s="13" t="s">
        <v>25</v>
      </c>
      <c r="O20" s="13" t="s">
        <v>25</v>
      </c>
    </row>
    <row r="21" spans="1:15">
      <c r="A21" s="4">
        <v>19</v>
      </c>
      <c r="B21" s="7" t="s">
        <v>37</v>
      </c>
      <c r="C21" s="8">
        <v>3.6354</v>
      </c>
      <c r="D21" s="9">
        <v>0.168674698795181</v>
      </c>
      <c r="E21" s="15">
        <v>0.168674698795181</v>
      </c>
      <c r="F21" s="4">
        <v>115</v>
      </c>
      <c r="G21" s="11" t="s">
        <v>25</v>
      </c>
      <c r="H21" s="12">
        <f t="shared" si="0"/>
        <v>0.54531</v>
      </c>
      <c r="I21" s="18">
        <v>0.1</v>
      </c>
      <c r="J21" s="18">
        <v>0.1</v>
      </c>
      <c r="K21" s="4">
        <f t="shared" si="1"/>
        <v>3.7354</v>
      </c>
      <c r="L21" s="17">
        <v>0.228915662650602</v>
      </c>
      <c r="M21" s="15">
        <v>0.228915662650602</v>
      </c>
      <c r="N21" s="13" t="s">
        <v>25</v>
      </c>
      <c r="O21" s="13" t="s">
        <v>25</v>
      </c>
    </row>
    <row r="22" spans="1:15">
      <c r="A22" s="4">
        <v>20</v>
      </c>
      <c r="B22" s="7" t="s">
        <v>38</v>
      </c>
      <c r="C22" s="8">
        <v>3.5833</v>
      </c>
      <c r="D22" s="9">
        <v>0.253012048192771</v>
      </c>
      <c r="E22" s="10">
        <v>0.253012048192771</v>
      </c>
      <c r="F22" s="4">
        <v>63</v>
      </c>
      <c r="G22" s="11" t="s">
        <v>25</v>
      </c>
      <c r="H22" s="12">
        <f t="shared" si="0"/>
        <v>0.537495</v>
      </c>
      <c r="I22" s="18">
        <v>0.14</v>
      </c>
      <c r="J22" s="18">
        <v>0.14</v>
      </c>
      <c r="K22" s="4">
        <f t="shared" si="1"/>
        <v>3.7233</v>
      </c>
      <c r="L22" s="17">
        <v>0.240963855421687</v>
      </c>
      <c r="M22" s="15">
        <v>0.240963855421687</v>
      </c>
      <c r="N22" s="13" t="s">
        <v>25</v>
      </c>
      <c r="O22" s="13" t="s">
        <v>25</v>
      </c>
    </row>
    <row r="23" spans="1:15">
      <c r="A23" s="4">
        <v>21</v>
      </c>
      <c r="B23" s="7" t="s">
        <v>39</v>
      </c>
      <c r="C23" s="8">
        <v>3.7</v>
      </c>
      <c r="D23" s="9">
        <v>0.108433734939759</v>
      </c>
      <c r="E23" s="10">
        <v>0.108433734939759</v>
      </c>
      <c r="F23" s="4">
        <v>32</v>
      </c>
      <c r="G23" s="11" t="s">
        <v>19</v>
      </c>
      <c r="H23" s="12">
        <f t="shared" si="0"/>
        <v>0.555</v>
      </c>
      <c r="I23" s="18">
        <v>0.02</v>
      </c>
      <c r="J23" s="18">
        <v>0.02</v>
      </c>
      <c r="K23" s="4">
        <f t="shared" si="1"/>
        <v>3.72</v>
      </c>
      <c r="L23" s="17">
        <v>0.253012048192771</v>
      </c>
      <c r="M23" s="15">
        <v>0.253012048192771</v>
      </c>
      <c r="N23" s="13" t="s">
        <v>25</v>
      </c>
      <c r="O23" s="13" t="s">
        <v>25</v>
      </c>
    </row>
    <row r="24" spans="1:15">
      <c r="A24" s="4">
        <v>22</v>
      </c>
      <c r="B24" s="7" t="s">
        <v>40</v>
      </c>
      <c r="C24" s="8">
        <v>3.6</v>
      </c>
      <c r="D24" s="9">
        <v>0.192771084337349</v>
      </c>
      <c r="E24" s="10">
        <v>0.192771084337349</v>
      </c>
      <c r="F24" s="4">
        <v>54</v>
      </c>
      <c r="G24" s="11" t="s">
        <v>25</v>
      </c>
      <c r="H24" s="12">
        <f t="shared" si="0"/>
        <v>0.54</v>
      </c>
      <c r="I24" s="18">
        <v>0.12</v>
      </c>
      <c r="J24" s="18">
        <v>0.12</v>
      </c>
      <c r="K24" s="4">
        <f t="shared" si="1"/>
        <v>3.72</v>
      </c>
      <c r="L24" s="17">
        <v>0.265060240963855</v>
      </c>
      <c r="M24" s="15">
        <v>0.265060240963855</v>
      </c>
      <c r="N24" s="13" t="s">
        <v>25</v>
      </c>
      <c r="O24" s="13" t="s">
        <v>25</v>
      </c>
    </row>
    <row r="25" spans="1:15">
      <c r="A25" s="4">
        <v>23</v>
      </c>
      <c r="B25" s="7" t="s">
        <v>41</v>
      </c>
      <c r="C25" s="8">
        <v>3.6</v>
      </c>
      <c r="D25" s="9">
        <v>0.180722891566265</v>
      </c>
      <c r="E25" s="10">
        <v>0.180722891566265</v>
      </c>
      <c r="F25" s="4">
        <v>59.5</v>
      </c>
      <c r="G25" s="11" t="s">
        <v>25</v>
      </c>
      <c r="H25" s="12">
        <f t="shared" si="0"/>
        <v>0.54</v>
      </c>
      <c r="I25" s="18">
        <v>0.11</v>
      </c>
      <c r="J25" s="18">
        <v>0.11</v>
      </c>
      <c r="K25" s="4">
        <f t="shared" si="1"/>
        <v>3.71</v>
      </c>
      <c r="L25" s="17">
        <v>0.27710843373494</v>
      </c>
      <c r="M25" s="15">
        <v>0.27710843373494</v>
      </c>
      <c r="N25" s="13" t="s">
        <v>25</v>
      </c>
      <c r="O25" s="13" t="s">
        <v>25</v>
      </c>
    </row>
    <row r="26" spans="1:15">
      <c r="A26" s="4">
        <v>24</v>
      </c>
      <c r="B26" s="7" t="s">
        <v>42</v>
      </c>
      <c r="C26" s="8">
        <v>3.4563</v>
      </c>
      <c r="D26" s="9">
        <v>0.469879518072289</v>
      </c>
      <c r="E26" s="10">
        <v>0.469879518072289</v>
      </c>
      <c r="F26" s="4">
        <v>91</v>
      </c>
      <c r="G26" s="4"/>
      <c r="H26" s="12">
        <f t="shared" si="0"/>
        <v>0.518445</v>
      </c>
      <c r="I26" s="18">
        <v>0.24</v>
      </c>
      <c r="J26" s="18">
        <v>0.24</v>
      </c>
      <c r="K26" s="4">
        <f t="shared" si="1"/>
        <v>3.6963</v>
      </c>
      <c r="L26" s="17">
        <v>0.289156626506024</v>
      </c>
      <c r="M26" s="15">
        <v>0.289156626506024</v>
      </c>
      <c r="N26" s="13" t="s">
        <v>25</v>
      </c>
      <c r="O26" s="13" t="s">
        <v>25</v>
      </c>
    </row>
    <row r="27" spans="1:15">
      <c r="A27" s="4">
        <v>25</v>
      </c>
      <c r="B27" s="7" t="s">
        <v>43</v>
      </c>
      <c r="C27" s="8">
        <v>3.5896</v>
      </c>
      <c r="D27" s="9">
        <v>0.228915662650602</v>
      </c>
      <c r="E27" s="10">
        <v>0.228915662650602</v>
      </c>
      <c r="F27" s="4">
        <v>98.5</v>
      </c>
      <c r="G27" s="11" t="s">
        <v>25</v>
      </c>
      <c r="H27" s="12">
        <f t="shared" si="0"/>
        <v>0.53844</v>
      </c>
      <c r="I27" s="18">
        <v>0.08</v>
      </c>
      <c r="J27" s="18">
        <v>0.08</v>
      </c>
      <c r="K27" s="4">
        <f t="shared" si="1"/>
        <v>3.6696</v>
      </c>
      <c r="L27" s="17">
        <v>0.301204819277108</v>
      </c>
      <c r="M27" s="15">
        <v>0.301204819277108</v>
      </c>
      <c r="N27" s="13" t="s">
        <v>25</v>
      </c>
      <c r="O27" s="13" t="s">
        <v>25</v>
      </c>
    </row>
    <row r="28" spans="1:15">
      <c r="A28" s="4">
        <v>26</v>
      </c>
      <c r="B28" s="7" t="s">
        <v>44</v>
      </c>
      <c r="C28" s="8">
        <v>3.587</v>
      </c>
      <c r="D28" s="9">
        <v>0.240963855421687</v>
      </c>
      <c r="E28" s="10">
        <v>0.240963855421687</v>
      </c>
      <c r="F28" s="4">
        <v>33.25</v>
      </c>
      <c r="G28" s="11" t="s">
        <v>25</v>
      </c>
      <c r="H28" s="12">
        <f t="shared" si="0"/>
        <v>0.53805</v>
      </c>
      <c r="I28" s="18">
        <v>0.06</v>
      </c>
      <c r="J28" s="18">
        <v>0.06</v>
      </c>
      <c r="K28" s="4">
        <f t="shared" si="1"/>
        <v>3.647</v>
      </c>
      <c r="L28" s="17">
        <v>0.313253012048193</v>
      </c>
      <c r="M28" s="15">
        <v>0.313253012048193</v>
      </c>
      <c r="N28" s="13"/>
      <c r="O28" s="13"/>
    </row>
    <row r="29" spans="1:15">
      <c r="A29" s="4">
        <v>27</v>
      </c>
      <c r="B29" s="7" t="s">
        <v>45</v>
      </c>
      <c r="C29" s="8">
        <v>3.4826</v>
      </c>
      <c r="D29" s="9">
        <v>0.421686746987952</v>
      </c>
      <c r="E29" s="10">
        <v>0.421686746987952</v>
      </c>
      <c r="F29" s="4">
        <v>91</v>
      </c>
      <c r="G29" s="4"/>
      <c r="H29" s="12">
        <f t="shared" si="0"/>
        <v>0.52239</v>
      </c>
      <c r="I29" s="18">
        <v>0.13</v>
      </c>
      <c r="J29" s="18">
        <v>0.13</v>
      </c>
      <c r="K29" s="4">
        <f t="shared" si="1"/>
        <v>3.6126</v>
      </c>
      <c r="L29" s="17">
        <v>0.325301204819277</v>
      </c>
      <c r="M29" s="15">
        <v>0.325301204819277</v>
      </c>
      <c r="N29" s="13"/>
      <c r="O29" s="13"/>
    </row>
    <row r="30" spans="1:15">
      <c r="A30" s="4">
        <v>28</v>
      </c>
      <c r="B30" s="7" t="s">
        <v>46</v>
      </c>
      <c r="C30" s="8">
        <v>3.35</v>
      </c>
      <c r="D30" s="9">
        <v>0.63855421686747</v>
      </c>
      <c r="E30" s="10">
        <v>0.63855421686747</v>
      </c>
      <c r="F30" s="4">
        <v>162</v>
      </c>
      <c r="G30" s="4"/>
      <c r="H30" s="12">
        <f t="shared" si="0"/>
        <v>0.5025</v>
      </c>
      <c r="I30" s="18">
        <v>0.26</v>
      </c>
      <c r="J30" s="18">
        <v>0.26</v>
      </c>
      <c r="K30" s="4">
        <f t="shared" si="1"/>
        <v>3.61</v>
      </c>
      <c r="L30" s="17">
        <v>0.337349397590361</v>
      </c>
      <c r="M30" s="15">
        <v>0.337349397590361</v>
      </c>
      <c r="N30" s="13"/>
      <c r="O30" s="13"/>
    </row>
    <row r="31" spans="1:15">
      <c r="A31" s="4">
        <v>29</v>
      </c>
      <c r="B31" s="7" t="s">
        <v>47</v>
      </c>
      <c r="C31" s="8">
        <v>3.528</v>
      </c>
      <c r="D31" s="9">
        <v>0.325301204819277</v>
      </c>
      <c r="E31" s="10">
        <v>0.325301204819277</v>
      </c>
      <c r="F31" s="4">
        <v>121</v>
      </c>
      <c r="G31" s="11"/>
      <c r="H31" s="12">
        <f t="shared" si="0"/>
        <v>0.5292</v>
      </c>
      <c r="I31" s="18">
        <v>0.08</v>
      </c>
      <c r="J31" s="18">
        <v>0.08</v>
      </c>
      <c r="K31" s="4">
        <f t="shared" si="1"/>
        <v>3.608</v>
      </c>
      <c r="L31" s="17">
        <v>0.349397590361446</v>
      </c>
      <c r="M31" s="15">
        <v>0.349397590361446</v>
      </c>
      <c r="N31" s="13"/>
      <c r="O31" s="13"/>
    </row>
    <row r="32" spans="1:15">
      <c r="A32" s="4">
        <v>30</v>
      </c>
      <c r="B32" s="7" t="s">
        <v>48</v>
      </c>
      <c r="C32" s="8">
        <v>3.492</v>
      </c>
      <c r="D32" s="9">
        <v>0.373493975903614</v>
      </c>
      <c r="E32" s="10">
        <v>0.373493975903614</v>
      </c>
      <c r="F32" s="4">
        <v>130.5</v>
      </c>
      <c r="G32" s="11"/>
      <c r="H32" s="12">
        <f t="shared" si="0"/>
        <v>0.5238</v>
      </c>
      <c r="I32" s="18">
        <v>0.11</v>
      </c>
      <c r="J32" s="18">
        <v>0.11</v>
      </c>
      <c r="K32" s="4">
        <f t="shared" si="1"/>
        <v>3.602</v>
      </c>
      <c r="L32" s="17">
        <v>0.36144578313253</v>
      </c>
      <c r="M32" s="15">
        <v>0.36144578313253</v>
      </c>
      <c r="N32" s="13"/>
      <c r="O32" s="13"/>
    </row>
    <row r="33" spans="1:15">
      <c r="A33" s="4">
        <v>31</v>
      </c>
      <c r="B33" s="7" t="s">
        <v>49</v>
      </c>
      <c r="C33" s="8">
        <v>3.4587</v>
      </c>
      <c r="D33" s="9">
        <v>0.457831325301205</v>
      </c>
      <c r="E33" s="10">
        <v>0.457831325301205</v>
      </c>
      <c r="F33" s="4">
        <v>42</v>
      </c>
      <c r="G33" s="4"/>
      <c r="H33" s="12">
        <f t="shared" si="0"/>
        <v>0.518805</v>
      </c>
      <c r="I33" s="18">
        <v>0.13</v>
      </c>
      <c r="J33" s="18">
        <v>0.13</v>
      </c>
      <c r="K33" s="4">
        <f t="shared" si="1"/>
        <v>3.5887</v>
      </c>
      <c r="L33" s="17">
        <v>0.373493975903614</v>
      </c>
      <c r="M33" s="15">
        <v>0.373493975903614</v>
      </c>
      <c r="N33" s="13"/>
      <c r="O33" s="13"/>
    </row>
    <row r="34" spans="1:15">
      <c r="A34" s="4">
        <v>32</v>
      </c>
      <c r="B34" s="7" t="s">
        <v>50</v>
      </c>
      <c r="C34" s="8">
        <v>3.487</v>
      </c>
      <c r="D34" s="9">
        <v>0.397590361445783</v>
      </c>
      <c r="E34" s="10">
        <v>0.397590361445783</v>
      </c>
      <c r="F34" s="4">
        <v>65</v>
      </c>
      <c r="G34" s="4"/>
      <c r="H34" s="12">
        <f t="shared" si="0"/>
        <v>0.52305</v>
      </c>
      <c r="I34" s="18">
        <v>0.08</v>
      </c>
      <c r="J34" s="18">
        <v>0.08</v>
      </c>
      <c r="K34" s="4">
        <f t="shared" si="1"/>
        <v>3.567</v>
      </c>
      <c r="L34" s="17">
        <v>0.385542168674699</v>
      </c>
      <c r="M34" s="15">
        <v>0.385542168674699</v>
      </c>
      <c r="N34" s="13"/>
      <c r="O34" s="13"/>
    </row>
    <row r="35" spans="1:15">
      <c r="A35" s="4">
        <v>33</v>
      </c>
      <c r="B35" s="7" t="s">
        <v>51</v>
      </c>
      <c r="C35" s="8">
        <v>3.425</v>
      </c>
      <c r="D35" s="9">
        <v>0.506024096385542</v>
      </c>
      <c r="E35" s="10">
        <v>0.506024096385542</v>
      </c>
      <c r="F35" s="4">
        <v>67</v>
      </c>
      <c r="G35" s="4"/>
      <c r="H35" s="12">
        <f t="shared" si="0"/>
        <v>0.51375</v>
      </c>
      <c r="I35" s="18">
        <v>0.14</v>
      </c>
      <c r="J35" s="18">
        <v>0.14</v>
      </c>
      <c r="K35" s="4">
        <f t="shared" si="1"/>
        <v>3.565</v>
      </c>
      <c r="L35" s="17">
        <v>0.397590361445783</v>
      </c>
      <c r="M35" s="15">
        <v>0.397590361445783</v>
      </c>
      <c r="N35" s="13"/>
      <c r="O35" s="13"/>
    </row>
    <row r="36" spans="1:15">
      <c r="A36" s="4">
        <v>34</v>
      </c>
      <c r="B36" s="7" t="s">
        <v>52</v>
      </c>
      <c r="C36" s="8">
        <v>3.4864</v>
      </c>
      <c r="D36" s="9">
        <v>0.409638554216867</v>
      </c>
      <c r="E36" s="10">
        <v>0.409638554216867</v>
      </c>
      <c r="F36" s="4">
        <v>70</v>
      </c>
      <c r="G36" s="11"/>
      <c r="H36" s="12">
        <f t="shared" si="0"/>
        <v>0.52296</v>
      </c>
      <c r="I36" s="18">
        <v>0.06</v>
      </c>
      <c r="J36" s="18">
        <v>0.06</v>
      </c>
      <c r="K36" s="4">
        <f t="shared" si="1"/>
        <v>3.5464</v>
      </c>
      <c r="L36" s="17">
        <v>0.409638554216867</v>
      </c>
      <c r="M36" s="15">
        <v>0.409638554216867</v>
      </c>
      <c r="N36" s="13"/>
      <c r="O36" s="13"/>
    </row>
    <row r="37" spans="1:15">
      <c r="A37" s="4">
        <v>35</v>
      </c>
      <c r="B37" s="7" t="s">
        <v>53</v>
      </c>
      <c r="C37" s="8">
        <v>3.546</v>
      </c>
      <c r="D37" s="9">
        <v>0.301204819277108</v>
      </c>
      <c r="E37" s="10">
        <v>0.301204819277108</v>
      </c>
      <c r="F37" s="4">
        <v>5</v>
      </c>
      <c r="G37" s="11" t="s">
        <v>25</v>
      </c>
      <c r="H37" s="12">
        <f t="shared" si="0"/>
        <v>0.5319</v>
      </c>
      <c r="I37" s="18"/>
      <c r="J37" s="18"/>
      <c r="K37" s="4">
        <f t="shared" si="1"/>
        <v>3.546</v>
      </c>
      <c r="L37" s="17">
        <v>0.421686746987952</v>
      </c>
      <c r="M37" s="15">
        <v>0.421686746987952</v>
      </c>
      <c r="N37" s="13"/>
      <c r="O37" s="13"/>
    </row>
    <row r="38" spans="1:15">
      <c r="A38" s="4">
        <v>36</v>
      </c>
      <c r="B38" s="7" t="s">
        <v>54</v>
      </c>
      <c r="C38" s="8">
        <v>3.5458</v>
      </c>
      <c r="D38" s="9">
        <v>0.313253012048193</v>
      </c>
      <c r="E38" s="10">
        <v>0.313253012048193</v>
      </c>
      <c r="F38" s="4"/>
      <c r="G38" s="11"/>
      <c r="H38" s="12">
        <f t="shared" si="0"/>
        <v>0.53187</v>
      </c>
      <c r="I38" s="18"/>
      <c r="J38" s="18"/>
      <c r="K38" s="4">
        <f t="shared" si="1"/>
        <v>3.5458</v>
      </c>
      <c r="L38" s="17">
        <v>0.433734939759036</v>
      </c>
      <c r="M38" s="15">
        <v>0.433734939759036</v>
      </c>
      <c r="N38" s="13"/>
      <c r="O38" s="13"/>
    </row>
    <row r="39" spans="1:15">
      <c r="A39" s="4">
        <v>37</v>
      </c>
      <c r="B39" s="7" t="s">
        <v>55</v>
      </c>
      <c r="C39" s="8">
        <v>3.4231</v>
      </c>
      <c r="D39" s="9">
        <v>0.518072289156627</v>
      </c>
      <c r="E39" s="10">
        <v>0.518072289156627</v>
      </c>
      <c r="F39" s="4">
        <v>49</v>
      </c>
      <c r="G39" s="4"/>
      <c r="H39" s="12">
        <f t="shared" si="0"/>
        <v>0.513465</v>
      </c>
      <c r="I39" s="18">
        <v>0.1</v>
      </c>
      <c r="J39" s="18">
        <v>0.1</v>
      </c>
      <c r="K39" s="4">
        <f t="shared" si="1"/>
        <v>3.5231</v>
      </c>
      <c r="L39" s="17">
        <v>0.44578313253012</v>
      </c>
      <c r="M39" s="15">
        <v>0.44578313253012</v>
      </c>
      <c r="N39" s="13"/>
      <c r="O39" s="13"/>
    </row>
    <row r="40" spans="1:15">
      <c r="A40" s="4">
        <v>38</v>
      </c>
      <c r="B40" s="7" t="s">
        <v>56</v>
      </c>
      <c r="C40" s="8">
        <v>3.4271</v>
      </c>
      <c r="D40" s="9">
        <v>0.493975903614458</v>
      </c>
      <c r="E40" s="10">
        <v>0.493975903614458</v>
      </c>
      <c r="F40" s="4">
        <v>151</v>
      </c>
      <c r="G40" s="4"/>
      <c r="H40" s="12">
        <f t="shared" si="0"/>
        <v>0.514065</v>
      </c>
      <c r="I40" s="18">
        <v>0.09</v>
      </c>
      <c r="J40" s="18">
        <v>0.09</v>
      </c>
      <c r="K40" s="4">
        <f t="shared" si="1"/>
        <v>3.5171</v>
      </c>
      <c r="L40" s="17">
        <v>0.457831325301205</v>
      </c>
      <c r="M40" s="15">
        <v>0.457831325301205</v>
      </c>
      <c r="N40" s="13"/>
      <c r="O40" s="13"/>
    </row>
    <row r="41" spans="1:15">
      <c r="A41" s="4">
        <v>39</v>
      </c>
      <c r="B41" s="7" t="s">
        <v>57</v>
      </c>
      <c r="C41" s="8">
        <v>3.5109</v>
      </c>
      <c r="D41" s="9">
        <v>0.337349397590361</v>
      </c>
      <c r="E41" s="10">
        <v>0.337349397590361</v>
      </c>
      <c r="F41" s="4"/>
      <c r="G41" s="4"/>
      <c r="H41" s="12">
        <f t="shared" si="0"/>
        <v>0.526635</v>
      </c>
      <c r="I41" s="18"/>
      <c r="J41" s="18"/>
      <c r="K41" s="4">
        <f t="shared" si="1"/>
        <v>3.5109</v>
      </c>
      <c r="L41" s="17">
        <v>0.469879518072289</v>
      </c>
      <c r="M41" s="15">
        <v>0.469879518072289</v>
      </c>
      <c r="N41" s="13"/>
      <c r="O41" s="13"/>
    </row>
    <row r="42" spans="1:15">
      <c r="A42" s="4">
        <v>40</v>
      </c>
      <c r="B42" s="7" t="s">
        <v>58</v>
      </c>
      <c r="C42" s="8">
        <v>3.4957</v>
      </c>
      <c r="D42" s="9">
        <v>0.36144578313253</v>
      </c>
      <c r="E42" s="10">
        <v>0.36144578313253</v>
      </c>
      <c r="F42" s="4"/>
      <c r="G42" s="4"/>
      <c r="H42" s="12">
        <f t="shared" si="0"/>
        <v>0.524355</v>
      </c>
      <c r="I42" s="18"/>
      <c r="J42" s="18"/>
      <c r="K42" s="4">
        <f t="shared" si="1"/>
        <v>3.4957</v>
      </c>
      <c r="L42" s="17">
        <v>0.481927710843373</v>
      </c>
      <c r="M42" s="15">
        <v>0.481927710843373</v>
      </c>
      <c r="N42" s="13"/>
      <c r="O42" s="13"/>
    </row>
    <row r="43" spans="1:15">
      <c r="A43" s="4">
        <v>41</v>
      </c>
      <c r="B43" s="7" t="s">
        <v>59</v>
      </c>
      <c r="C43" s="8">
        <v>3.4896</v>
      </c>
      <c r="D43" s="9">
        <v>0.385542168674699</v>
      </c>
      <c r="E43" s="10">
        <v>0.385542168674699</v>
      </c>
      <c r="F43" s="4"/>
      <c r="G43" s="4"/>
      <c r="H43" s="12">
        <f t="shared" si="0"/>
        <v>0.52344</v>
      </c>
      <c r="I43" s="18"/>
      <c r="J43" s="18"/>
      <c r="K43" s="4">
        <f t="shared" si="1"/>
        <v>3.4896</v>
      </c>
      <c r="L43" s="17">
        <v>0.493975903614458</v>
      </c>
      <c r="M43" s="15">
        <v>0.493975903614458</v>
      </c>
      <c r="N43" s="13"/>
      <c r="O43" s="13"/>
    </row>
    <row r="44" spans="1:15">
      <c r="A44" s="4">
        <v>42</v>
      </c>
      <c r="B44" s="7" t="s">
        <v>60</v>
      </c>
      <c r="C44" s="8">
        <v>3.3212</v>
      </c>
      <c r="D44" s="9">
        <v>0.674698795180723</v>
      </c>
      <c r="E44" s="10">
        <v>0.674698795180723</v>
      </c>
      <c r="F44" s="4">
        <v>184.3</v>
      </c>
      <c r="G44" s="4"/>
      <c r="H44" s="12">
        <f t="shared" si="0"/>
        <v>0.49818</v>
      </c>
      <c r="I44" s="18">
        <v>0.16</v>
      </c>
      <c r="J44" s="18">
        <v>0.16</v>
      </c>
      <c r="K44" s="4">
        <f t="shared" si="1"/>
        <v>3.4812</v>
      </c>
      <c r="L44" s="17">
        <v>0.506024096385542</v>
      </c>
      <c r="M44" s="15">
        <v>0.506024096385542</v>
      </c>
      <c r="N44" s="13"/>
      <c r="O44" s="13"/>
    </row>
    <row r="45" spans="1:15">
      <c r="A45" s="4">
        <v>43</v>
      </c>
      <c r="B45" s="7" t="s">
        <v>61</v>
      </c>
      <c r="C45" s="8">
        <v>3.478</v>
      </c>
      <c r="D45" s="9">
        <v>0.433734939759036</v>
      </c>
      <c r="E45" s="10">
        <v>0.433734939759036</v>
      </c>
      <c r="F45" s="4"/>
      <c r="G45" s="4"/>
      <c r="H45" s="12">
        <f t="shared" si="0"/>
        <v>0.5217</v>
      </c>
      <c r="I45" s="18"/>
      <c r="J45" s="18"/>
      <c r="K45" s="4">
        <f t="shared" si="1"/>
        <v>3.478</v>
      </c>
      <c r="L45" s="17">
        <v>0.518072289156627</v>
      </c>
      <c r="M45" s="15">
        <v>0.518072289156627</v>
      </c>
      <c r="N45" s="13"/>
      <c r="O45" s="13"/>
    </row>
    <row r="46" spans="1:15">
      <c r="A46" s="4">
        <v>44</v>
      </c>
      <c r="B46" s="7" t="s">
        <v>62</v>
      </c>
      <c r="C46" s="8">
        <v>3.3152</v>
      </c>
      <c r="D46" s="9">
        <v>0.686746987951807</v>
      </c>
      <c r="E46" s="10">
        <v>0.686746987951807</v>
      </c>
      <c r="F46" s="4">
        <v>57</v>
      </c>
      <c r="G46" s="4"/>
      <c r="H46" s="12">
        <f t="shared" si="0"/>
        <v>0.49728</v>
      </c>
      <c r="I46" s="18">
        <v>0.16</v>
      </c>
      <c r="J46" s="18">
        <v>0.16</v>
      </c>
      <c r="K46" s="4">
        <f t="shared" si="1"/>
        <v>3.4752</v>
      </c>
      <c r="L46" s="17">
        <v>0.530120481927711</v>
      </c>
      <c r="M46" s="15">
        <v>0.530120481927711</v>
      </c>
      <c r="N46" s="13"/>
      <c r="O46" s="13"/>
    </row>
    <row r="47" spans="1:15">
      <c r="A47" s="4">
        <v>45</v>
      </c>
      <c r="B47" s="7" t="s">
        <v>63</v>
      </c>
      <c r="C47" s="8">
        <v>3.4685</v>
      </c>
      <c r="D47" s="9">
        <v>0.44578313253012</v>
      </c>
      <c r="E47" s="10">
        <v>0.44578313253012</v>
      </c>
      <c r="F47" s="4"/>
      <c r="G47" s="4"/>
      <c r="H47" s="12">
        <f t="shared" si="0"/>
        <v>0.520275</v>
      </c>
      <c r="I47" s="18"/>
      <c r="J47" s="18"/>
      <c r="K47" s="4">
        <f t="shared" si="1"/>
        <v>3.4685</v>
      </c>
      <c r="L47" s="17">
        <v>0.542168674698795</v>
      </c>
      <c r="M47" s="15">
        <v>0.542168674698795</v>
      </c>
      <c r="N47" s="13"/>
      <c r="O47" s="13"/>
    </row>
    <row r="48" spans="1:15">
      <c r="A48" s="4">
        <v>46</v>
      </c>
      <c r="B48" s="7" t="s">
        <v>64</v>
      </c>
      <c r="C48" s="8">
        <v>3.422</v>
      </c>
      <c r="D48" s="9">
        <v>0.530120481927711</v>
      </c>
      <c r="E48" s="10">
        <v>0.530120481927711</v>
      </c>
      <c r="F48" s="4">
        <v>96.5</v>
      </c>
      <c r="G48" s="4"/>
      <c r="H48" s="12">
        <f t="shared" si="0"/>
        <v>0.5133</v>
      </c>
      <c r="I48" s="18">
        <v>0.04</v>
      </c>
      <c r="J48" s="18">
        <v>0.04</v>
      </c>
      <c r="K48" s="4">
        <f t="shared" si="1"/>
        <v>3.462</v>
      </c>
      <c r="L48" s="17">
        <v>0.55421686746988</v>
      </c>
      <c r="M48" s="15">
        <v>0.55421686746988</v>
      </c>
      <c r="N48" s="13"/>
      <c r="O48" s="13"/>
    </row>
    <row r="49" spans="1:15">
      <c r="A49" s="4">
        <v>47</v>
      </c>
      <c r="B49" s="7" t="s">
        <v>65</v>
      </c>
      <c r="C49" s="8">
        <v>3.3604</v>
      </c>
      <c r="D49" s="9">
        <v>0.602409638554217</v>
      </c>
      <c r="E49" s="10">
        <v>0.602409638554217</v>
      </c>
      <c r="F49" s="4">
        <v>60</v>
      </c>
      <c r="G49" s="4"/>
      <c r="H49" s="12">
        <f t="shared" si="0"/>
        <v>0.50406</v>
      </c>
      <c r="I49" s="18">
        <v>0.09</v>
      </c>
      <c r="J49" s="18">
        <v>0.09</v>
      </c>
      <c r="K49" s="4">
        <f t="shared" si="1"/>
        <v>3.4504</v>
      </c>
      <c r="L49" s="17">
        <v>0.566265060240964</v>
      </c>
      <c r="M49" s="15">
        <v>0.566265060240964</v>
      </c>
      <c r="N49" s="13"/>
      <c r="O49" s="13"/>
    </row>
    <row r="50" spans="1:15">
      <c r="A50" s="4">
        <v>48</v>
      </c>
      <c r="B50" s="7" t="s">
        <v>66</v>
      </c>
      <c r="C50" s="8">
        <v>3.4292</v>
      </c>
      <c r="D50" s="9">
        <v>0.481927710843373</v>
      </c>
      <c r="E50" s="10">
        <v>0.481927710843373</v>
      </c>
      <c r="F50" s="4"/>
      <c r="G50" s="4"/>
      <c r="H50" s="12">
        <f t="shared" si="0"/>
        <v>0.51438</v>
      </c>
      <c r="I50" s="18"/>
      <c r="J50" s="18"/>
      <c r="K50" s="4">
        <f t="shared" si="1"/>
        <v>3.4292</v>
      </c>
      <c r="L50" s="17">
        <v>0.578313253012048</v>
      </c>
      <c r="M50" s="15">
        <v>0.578313253012048</v>
      </c>
      <c r="N50" s="13"/>
      <c r="O50" s="13"/>
    </row>
    <row r="51" spans="1:15">
      <c r="A51" s="4">
        <v>49</v>
      </c>
      <c r="B51" s="7" t="s">
        <v>67</v>
      </c>
      <c r="C51" s="8">
        <v>3.4021</v>
      </c>
      <c r="D51" s="9">
        <v>0.542168674698795</v>
      </c>
      <c r="E51" s="10">
        <v>0.542168674698795</v>
      </c>
      <c r="F51" s="4"/>
      <c r="G51" s="4"/>
      <c r="H51" s="12">
        <f t="shared" si="0"/>
        <v>0.510315</v>
      </c>
      <c r="I51" s="18"/>
      <c r="J51" s="18"/>
      <c r="K51" s="4">
        <f t="shared" si="1"/>
        <v>3.4021</v>
      </c>
      <c r="L51" s="17">
        <v>0.590361445783133</v>
      </c>
      <c r="M51" s="15">
        <v>0.590361445783133</v>
      </c>
      <c r="N51" s="13"/>
      <c r="O51" s="13"/>
    </row>
    <row r="52" spans="1:15">
      <c r="A52" s="4">
        <v>50</v>
      </c>
      <c r="B52" s="7" t="s">
        <v>68</v>
      </c>
      <c r="C52" s="8">
        <v>3.4</v>
      </c>
      <c r="D52" s="9">
        <v>0.55421686746988</v>
      </c>
      <c r="E52" s="10">
        <v>0.55421686746988</v>
      </c>
      <c r="F52" s="4"/>
      <c r="G52" s="4"/>
      <c r="H52" s="12">
        <f t="shared" si="0"/>
        <v>0.51</v>
      </c>
      <c r="I52" s="18"/>
      <c r="J52" s="18"/>
      <c r="K52" s="4">
        <f t="shared" si="1"/>
        <v>3.4</v>
      </c>
      <c r="L52" s="17">
        <v>0.602409638554217</v>
      </c>
      <c r="M52" s="15">
        <v>0.602409638554217</v>
      </c>
      <c r="N52" s="13"/>
      <c r="O52" s="13"/>
    </row>
    <row r="53" spans="1:15">
      <c r="A53" s="4">
        <v>51</v>
      </c>
      <c r="B53" s="7" t="s">
        <v>69</v>
      </c>
      <c r="C53" s="8">
        <v>3.3891</v>
      </c>
      <c r="D53" s="9">
        <v>0.566265060240964</v>
      </c>
      <c r="E53" s="10">
        <v>0.566265060240964</v>
      </c>
      <c r="F53" s="4"/>
      <c r="G53" s="11"/>
      <c r="H53" s="12">
        <f t="shared" si="0"/>
        <v>0.508365</v>
      </c>
      <c r="I53" s="18"/>
      <c r="J53" s="18"/>
      <c r="K53" s="4">
        <f t="shared" si="1"/>
        <v>3.3891</v>
      </c>
      <c r="L53" s="17">
        <v>0.614457831325301</v>
      </c>
      <c r="M53" s="15">
        <v>0.614457831325301</v>
      </c>
      <c r="N53" s="13"/>
      <c r="O53" s="13"/>
    </row>
    <row r="54" spans="1:15">
      <c r="A54" s="4">
        <v>52</v>
      </c>
      <c r="B54" s="7" t="s">
        <v>70</v>
      </c>
      <c r="C54" s="8">
        <v>3.3804</v>
      </c>
      <c r="D54" s="9">
        <v>0.578313253012048</v>
      </c>
      <c r="E54" s="10">
        <v>0.578313253012048</v>
      </c>
      <c r="F54" s="4"/>
      <c r="G54" s="4"/>
      <c r="H54" s="12">
        <f t="shared" si="0"/>
        <v>0.50706</v>
      </c>
      <c r="I54" s="18"/>
      <c r="J54" s="18"/>
      <c r="K54" s="4">
        <f t="shared" si="1"/>
        <v>3.3804</v>
      </c>
      <c r="L54" s="17">
        <v>0.626506024096386</v>
      </c>
      <c r="M54" s="15">
        <v>0.626506024096386</v>
      </c>
      <c r="N54" s="13"/>
      <c r="O54" s="13"/>
    </row>
    <row r="55" spans="1:15">
      <c r="A55" s="4">
        <v>53</v>
      </c>
      <c r="B55" s="7" t="s">
        <v>71</v>
      </c>
      <c r="C55" s="8">
        <v>3.3771</v>
      </c>
      <c r="D55" s="9">
        <v>0.590361445783133</v>
      </c>
      <c r="E55" s="10">
        <v>0.590361445783133</v>
      </c>
      <c r="F55" s="4"/>
      <c r="G55" s="4"/>
      <c r="H55" s="12">
        <f t="shared" si="0"/>
        <v>0.506565</v>
      </c>
      <c r="I55" s="18"/>
      <c r="J55" s="18"/>
      <c r="K55" s="4">
        <f t="shared" si="1"/>
        <v>3.3771</v>
      </c>
      <c r="L55" s="17">
        <v>0.63855421686747</v>
      </c>
      <c r="M55" s="15">
        <v>0.63855421686747</v>
      </c>
      <c r="N55" s="13"/>
      <c r="O55" s="13"/>
    </row>
    <row r="56" spans="1:15">
      <c r="A56" s="4">
        <v>54</v>
      </c>
      <c r="B56" s="7" t="s">
        <v>72</v>
      </c>
      <c r="C56" s="8">
        <v>3.1854</v>
      </c>
      <c r="D56" s="9">
        <v>0.831325301204819</v>
      </c>
      <c r="E56" s="10">
        <v>0.831325301204819</v>
      </c>
      <c r="F56" s="4">
        <v>151</v>
      </c>
      <c r="G56" s="4"/>
      <c r="H56" s="12">
        <f t="shared" si="0"/>
        <v>0.47781</v>
      </c>
      <c r="I56" s="18">
        <v>0.18</v>
      </c>
      <c r="J56" s="18">
        <v>0.18</v>
      </c>
      <c r="K56" s="4">
        <f t="shared" si="1"/>
        <v>3.3654</v>
      </c>
      <c r="L56" s="17">
        <v>0.650602409638554</v>
      </c>
      <c r="M56" s="15">
        <v>0.650602409638554</v>
      </c>
      <c r="N56" s="13"/>
      <c r="O56" s="13"/>
    </row>
    <row r="57" spans="1:15">
      <c r="A57" s="4">
        <v>55</v>
      </c>
      <c r="B57" s="7" t="s">
        <v>73</v>
      </c>
      <c r="C57" s="8">
        <v>3.3521</v>
      </c>
      <c r="D57" s="9">
        <v>0.614457831325301</v>
      </c>
      <c r="E57" s="10">
        <v>0.614457831325301</v>
      </c>
      <c r="F57" s="4"/>
      <c r="G57" s="4"/>
      <c r="H57" s="12">
        <f t="shared" si="0"/>
        <v>0.502815</v>
      </c>
      <c r="I57" s="18"/>
      <c r="J57" s="18"/>
      <c r="K57" s="4">
        <f t="shared" si="1"/>
        <v>3.3521</v>
      </c>
      <c r="L57" s="17">
        <v>0.662650602409639</v>
      </c>
      <c r="M57" s="15">
        <v>0.662650602409639</v>
      </c>
      <c r="N57" s="13"/>
      <c r="O57" s="13"/>
    </row>
    <row r="58" spans="1:15">
      <c r="A58" s="4">
        <v>56</v>
      </c>
      <c r="B58" s="7" t="s">
        <v>74</v>
      </c>
      <c r="C58" s="8">
        <v>3.35</v>
      </c>
      <c r="D58" s="9">
        <v>0.626506024096386</v>
      </c>
      <c r="E58" s="10">
        <v>0.626506024096386</v>
      </c>
      <c r="F58" s="4"/>
      <c r="G58" s="11"/>
      <c r="H58" s="12">
        <f t="shared" si="0"/>
        <v>0.5025</v>
      </c>
      <c r="I58" s="18"/>
      <c r="J58" s="18"/>
      <c r="K58" s="4">
        <f t="shared" si="1"/>
        <v>3.35</v>
      </c>
      <c r="L58" s="17">
        <v>0.674698795180723</v>
      </c>
      <c r="M58" s="15">
        <v>0.674698795180723</v>
      </c>
      <c r="N58" s="13"/>
      <c r="O58" s="13"/>
    </row>
    <row r="59" spans="1:15">
      <c r="A59" s="4">
        <v>57</v>
      </c>
      <c r="B59" s="7" t="s">
        <v>75</v>
      </c>
      <c r="C59" s="8">
        <v>3.3478</v>
      </c>
      <c r="D59" s="9">
        <v>0.650602409638554</v>
      </c>
      <c r="E59" s="10">
        <v>0.650602409638554</v>
      </c>
      <c r="F59" s="4"/>
      <c r="G59" s="4"/>
      <c r="H59" s="12">
        <f t="shared" si="0"/>
        <v>0.50217</v>
      </c>
      <c r="I59" s="18"/>
      <c r="J59" s="18"/>
      <c r="K59" s="4">
        <f t="shared" si="1"/>
        <v>3.3478</v>
      </c>
      <c r="L59" s="17">
        <v>0.686746987951807</v>
      </c>
      <c r="M59" s="15">
        <v>0.686746987951807</v>
      </c>
      <c r="N59" s="13"/>
      <c r="O59" s="13"/>
    </row>
    <row r="60" spans="1:15">
      <c r="A60" s="4">
        <v>58</v>
      </c>
      <c r="B60" s="7" t="s">
        <v>76</v>
      </c>
      <c r="C60" s="8">
        <v>3.3333</v>
      </c>
      <c r="D60" s="9">
        <v>0.662650602409639</v>
      </c>
      <c r="E60" s="10">
        <v>0.662650602409639</v>
      </c>
      <c r="F60" s="4"/>
      <c r="G60" s="4"/>
      <c r="H60" s="12">
        <f t="shared" si="0"/>
        <v>0.499995</v>
      </c>
      <c r="I60" s="18"/>
      <c r="J60" s="18"/>
      <c r="K60" s="4">
        <f t="shared" si="1"/>
        <v>3.3333</v>
      </c>
      <c r="L60" s="17">
        <v>0.698795180722892</v>
      </c>
      <c r="M60" s="15">
        <v>0.698795180722892</v>
      </c>
      <c r="N60" s="13"/>
      <c r="O60" s="13"/>
    </row>
    <row r="61" spans="1:15">
      <c r="A61" s="4">
        <v>59</v>
      </c>
      <c r="B61" s="7" t="s">
        <v>77</v>
      </c>
      <c r="C61" s="8">
        <v>3.2978</v>
      </c>
      <c r="D61" s="9">
        <v>0.698795180722892</v>
      </c>
      <c r="E61" s="10">
        <v>0.698795180722892</v>
      </c>
      <c r="F61" s="4">
        <v>30.5</v>
      </c>
      <c r="G61" s="4"/>
      <c r="H61" s="12">
        <f t="shared" si="0"/>
        <v>0.49467</v>
      </c>
      <c r="I61" s="18">
        <v>0.02</v>
      </c>
      <c r="J61" s="18">
        <v>0.02</v>
      </c>
      <c r="K61" s="4">
        <f t="shared" si="1"/>
        <v>3.3178</v>
      </c>
      <c r="L61" s="17">
        <v>0.710843373493976</v>
      </c>
      <c r="M61" s="15">
        <v>0.710843373493976</v>
      </c>
      <c r="N61" s="13"/>
      <c r="O61" s="13"/>
    </row>
    <row r="62" spans="1:15">
      <c r="A62" s="4">
        <v>60</v>
      </c>
      <c r="B62" s="7" t="s">
        <v>78</v>
      </c>
      <c r="C62" s="8">
        <v>3.2913</v>
      </c>
      <c r="D62" s="9">
        <v>0.710843373493976</v>
      </c>
      <c r="E62" s="10">
        <v>0.710843373493976</v>
      </c>
      <c r="F62" s="4"/>
      <c r="G62" s="4"/>
      <c r="H62" s="12">
        <f t="shared" si="0"/>
        <v>0.493695</v>
      </c>
      <c r="I62" s="18"/>
      <c r="J62" s="18"/>
      <c r="K62" s="4">
        <f t="shared" si="1"/>
        <v>3.2913</v>
      </c>
      <c r="L62" s="17">
        <v>0.72289156626506</v>
      </c>
      <c r="M62" s="15">
        <v>0.72289156626506</v>
      </c>
      <c r="N62" s="13"/>
      <c r="O62" s="13"/>
    </row>
    <row r="63" spans="1:15">
      <c r="A63" s="4">
        <v>61</v>
      </c>
      <c r="B63" s="7" t="s">
        <v>79</v>
      </c>
      <c r="C63" s="8">
        <v>3.2896</v>
      </c>
      <c r="D63" s="9">
        <v>0.72289156626506</v>
      </c>
      <c r="E63" s="10">
        <v>0.72289156626506</v>
      </c>
      <c r="F63" s="4"/>
      <c r="G63" s="4"/>
      <c r="H63" s="12">
        <f t="shared" si="0"/>
        <v>0.49344</v>
      </c>
      <c r="I63" s="18"/>
      <c r="J63" s="18"/>
      <c r="K63" s="4">
        <f t="shared" si="1"/>
        <v>3.2896</v>
      </c>
      <c r="L63" s="17">
        <v>0.734939759036145</v>
      </c>
      <c r="M63" s="15">
        <v>0.734939759036145</v>
      </c>
      <c r="N63" s="13"/>
      <c r="O63" s="13"/>
    </row>
    <row r="64" spans="1:15">
      <c r="A64" s="4">
        <v>62</v>
      </c>
      <c r="B64" s="7" t="s">
        <v>80</v>
      </c>
      <c r="C64" s="8">
        <v>3.2808</v>
      </c>
      <c r="D64" s="9">
        <v>0.734939759036145</v>
      </c>
      <c r="E64" s="10">
        <v>0.734939759036145</v>
      </c>
      <c r="F64" s="4"/>
      <c r="G64" s="4"/>
      <c r="H64" s="12">
        <f t="shared" si="0"/>
        <v>0.49212</v>
      </c>
      <c r="I64" s="18"/>
      <c r="J64" s="18"/>
      <c r="K64" s="4">
        <f t="shared" si="1"/>
        <v>3.2808</v>
      </c>
      <c r="L64" s="17">
        <v>0.746987951807229</v>
      </c>
      <c r="M64" s="15">
        <v>0.746987951807229</v>
      </c>
      <c r="N64" s="13"/>
      <c r="O64" s="13"/>
    </row>
    <row r="65" spans="1:15">
      <c r="A65" s="4">
        <v>63</v>
      </c>
      <c r="B65" s="7" t="s">
        <v>81</v>
      </c>
      <c r="C65" s="8">
        <v>3.275</v>
      </c>
      <c r="D65" s="9">
        <v>0.746987951807229</v>
      </c>
      <c r="E65" s="10">
        <v>0.746987951807229</v>
      </c>
      <c r="F65" s="4"/>
      <c r="G65" s="4"/>
      <c r="H65" s="12">
        <f t="shared" si="0"/>
        <v>0.49125</v>
      </c>
      <c r="I65" s="18"/>
      <c r="J65" s="18"/>
      <c r="K65" s="4">
        <f t="shared" si="1"/>
        <v>3.275</v>
      </c>
      <c r="L65" s="17">
        <v>0.759036144578313</v>
      </c>
      <c r="M65" s="15">
        <v>0.759036144578313</v>
      </c>
      <c r="N65" s="13"/>
      <c r="O65" s="13"/>
    </row>
    <row r="66" spans="1:15">
      <c r="A66" s="4">
        <v>64</v>
      </c>
      <c r="B66" s="7" t="s">
        <v>82</v>
      </c>
      <c r="C66" s="8">
        <v>3.2735</v>
      </c>
      <c r="D66" s="9">
        <v>0.759036144578313</v>
      </c>
      <c r="E66" s="10">
        <v>0.759036144578313</v>
      </c>
      <c r="F66" s="4"/>
      <c r="G66" s="4"/>
      <c r="H66" s="12">
        <f t="shared" si="0"/>
        <v>0.491025</v>
      </c>
      <c r="I66" s="18"/>
      <c r="J66" s="18"/>
      <c r="K66" s="4">
        <f t="shared" si="1"/>
        <v>3.2735</v>
      </c>
      <c r="L66" s="17">
        <v>0.771084337349398</v>
      </c>
      <c r="M66" s="15">
        <v>0.771084337349398</v>
      </c>
      <c r="N66" s="13"/>
      <c r="O66" s="13"/>
    </row>
    <row r="67" spans="1:15">
      <c r="A67" s="4">
        <v>65</v>
      </c>
      <c r="B67" s="7" t="s">
        <v>83</v>
      </c>
      <c r="C67" s="8">
        <v>3.2604</v>
      </c>
      <c r="D67" s="9">
        <v>0.771084337349398</v>
      </c>
      <c r="E67" s="10">
        <v>0.771084337349398</v>
      </c>
      <c r="F67" s="4"/>
      <c r="G67" s="4"/>
      <c r="H67" s="12">
        <f t="shared" ref="H67:H72" si="2">C67*0.15</f>
        <v>0.48906</v>
      </c>
      <c r="I67" s="18"/>
      <c r="J67" s="18"/>
      <c r="K67" s="4">
        <f t="shared" ref="K67:K72" si="3">C67+J67</f>
        <v>3.2604</v>
      </c>
      <c r="L67" s="17">
        <v>0.783132530120482</v>
      </c>
      <c r="M67" s="15">
        <v>0.783132530120482</v>
      </c>
      <c r="N67" s="13"/>
      <c r="O67" s="13"/>
    </row>
    <row r="68" spans="1:15">
      <c r="A68" s="4">
        <v>66</v>
      </c>
      <c r="B68" s="7" t="s">
        <v>84</v>
      </c>
      <c r="C68" s="8">
        <v>3.2587</v>
      </c>
      <c r="D68" s="9">
        <v>0.783132530120482</v>
      </c>
      <c r="E68" s="10">
        <v>0.783132530120482</v>
      </c>
      <c r="F68" s="4"/>
      <c r="G68" s="11"/>
      <c r="H68" s="12">
        <f t="shared" si="2"/>
        <v>0.488805</v>
      </c>
      <c r="I68" s="18"/>
      <c r="J68" s="18"/>
      <c r="K68" s="4">
        <f t="shared" si="3"/>
        <v>3.2587</v>
      </c>
      <c r="L68" s="17">
        <v>0.795180722891566</v>
      </c>
      <c r="M68" s="15">
        <v>0.795180722891566</v>
      </c>
      <c r="N68" s="13"/>
      <c r="O68" s="13"/>
    </row>
    <row r="69" spans="1:15">
      <c r="A69" s="4">
        <v>67</v>
      </c>
      <c r="B69" s="7" t="s">
        <v>85</v>
      </c>
      <c r="C69" s="8">
        <v>3.25</v>
      </c>
      <c r="D69" s="9">
        <v>0.795180722891566</v>
      </c>
      <c r="E69" s="10">
        <v>0.795180722891566</v>
      </c>
      <c r="F69" s="4"/>
      <c r="G69" s="4"/>
      <c r="H69" s="12">
        <f t="shared" si="2"/>
        <v>0.4875</v>
      </c>
      <c r="I69" s="18"/>
      <c r="J69" s="18"/>
      <c r="K69" s="4">
        <f t="shared" si="3"/>
        <v>3.25</v>
      </c>
      <c r="L69" s="17">
        <v>0.807228915662651</v>
      </c>
      <c r="M69" s="15">
        <v>0.807228915662651</v>
      </c>
      <c r="N69" s="13"/>
      <c r="O69" s="13"/>
    </row>
    <row r="70" spans="1:15">
      <c r="A70" s="4">
        <v>68</v>
      </c>
      <c r="B70" s="7" t="s">
        <v>86</v>
      </c>
      <c r="C70" s="8">
        <v>3.2152</v>
      </c>
      <c r="D70" s="9">
        <v>0.807228915662651</v>
      </c>
      <c r="E70" s="10">
        <v>0.807228915662651</v>
      </c>
      <c r="F70" s="4"/>
      <c r="G70" s="4"/>
      <c r="H70" s="12">
        <f t="shared" si="2"/>
        <v>0.48228</v>
      </c>
      <c r="I70" s="18"/>
      <c r="J70" s="18"/>
      <c r="K70" s="4">
        <f t="shared" si="3"/>
        <v>3.2152</v>
      </c>
      <c r="L70" s="17">
        <v>0.819277108433735</v>
      </c>
      <c r="M70" s="15">
        <v>0.819277108433735</v>
      </c>
      <c r="N70" s="13"/>
      <c r="O70" s="13"/>
    </row>
    <row r="71" spans="1:15">
      <c r="A71" s="4">
        <v>69</v>
      </c>
      <c r="B71" s="7" t="s">
        <v>87</v>
      </c>
      <c r="C71" s="8">
        <v>3.1667</v>
      </c>
      <c r="D71" s="9">
        <v>0.843373493975904</v>
      </c>
      <c r="E71" s="10">
        <v>0.843373493975904</v>
      </c>
      <c r="F71" s="4">
        <v>28</v>
      </c>
      <c r="G71" s="4"/>
      <c r="H71" s="12">
        <f t="shared" si="2"/>
        <v>0.475005</v>
      </c>
      <c r="I71" s="18">
        <v>0.04</v>
      </c>
      <c r="J71" s="18">
        <v>0.04</v>
      </c>
      <c r="K71" s="4">
        <f t="shared" si="3"/>
        <v>3.2067</v>
      </c>
      <c r="L71" s="17">
        <v>0.831325301204819</v>
      </c>
      <c r="M71" s="15">
        <v>0.831325301204819</v>
      </c>
      <c r="N71" s="13"/>
      <c r="O71" s="13"/>
    </row>
    <row r="72" spans="1:15">
      <c r="A72" s="4">
        <v>70</v>
      </c>
      <c r="B72" s="7" t="s">
        <v>88</v>
      </c>
      <c r="C72" s="8">
        <v>3.2041</v>
      </c>
      <c r="D72" s="9">
        <v>0.819277108433735</v>
      </c>
      <c r="E72" s="10">
        <v>0.819277108433735</v>
      </c>
      <c r="F72" s="4"/>
      <c r="G72" s="11"/>
      <c r="H72" s="12">
        <f t="shared" si="2"/>
        <v>0.480615</v>
      </c>
      <c r="I72" s="18"/>
      <c r="J72" s="18"/>
      <c r="K72" s="4">
        <f t="shared" si="3"/>
        <v>3.2041</v>
      </c>
      <c r="L72" s="17">
        <v>0.843373493975904</v>
      </c>
      <c r="M72" s="15">
        <v>0.843373493975904</v>
      </c>
      <c r="N72" s="13"/>
      <c r="O72" s="13"/>
    </row>
    <row r="73" spans="1:15">
      <c r="A73" s="4">
        <v>71</v>
      </c>
      <c r="B73" s="7" t="s">
        <v>89</v>
      </c>
      <c r="C73" s="8">
        <v>3.162</v>
      </c>
      <c r="D73" s="9">
        <v>0.855421686746988</v>
      </c>
      <c r="E73" s="10">
        <v>0.855421686746988</v>
      </c>
      <c r="F73" s="4"/>
      <c r="G73" s="4"/>
      <c r="H73" s="12">
        <f t="shared" ref="H67:H85" si="4">C73*0.15</f>
        <v>0.4743</v>
      </c>
      <c r="I73" s="18"/>
      <c r="J73" s="18"/>
      <c r="K73" s="4">
        <f t="shared" ref="K67:K85" si="5">C73+J73</f>
        <v>3.162</v>
      </c>
      <c r="L73" s="17">
        <v>0.855421686746988</v>
      </c>
      <c r="M73" s="15">
        <v>0.855421686746988</v>
      </c>
      <c r="N73" s="13"/>
      <c r="O73" s="13"/>
    </row>
    <row r="74" spans="1:15">
      <c r="A74" s="4">
        <v>72</v>
      </c>
      <c r="B74" s="7" t="s">
        <v>90</v>
      </c>
      <c r="C74" s="8">
        <v>3.15</v>
      </c>
      <c r="D74" s="9">
        <v>0.867469879518072</v>
      </c>
      <c r="E74" s="10">
        <v>0.867469879518072</v>
      </c>
      <c r="F74" s="4"/>
      <c r="G74" s="11"/>
      <c r="H74" s="12">
        <f t="shared" si="4"/>
        <v>0.4725</v>
      </c>
      <c r="I74" s="18"/>
      <c r="J74" s="18"/>
      <c r="K74" s="4">
        <f t="shared" si="5"/>
        <v>3.15</v>
      </c>
      <c r="L74" s="17">
        <v>0.867469879518072</v>
      </c>
      <c r="M74" s="15">
        <v>0.867469879518072</v>
      </c>
      <c r="N74" s="13"/>
      <c r="O74" s="13"/>
    </row>
    <row r="75" spans="1:15">
      <c r="A75" s="4">
        <v>73</v>
      </c>
      <c r="B75" s="7" t="s">
        <v>91</v>
      </c>
      <c r="C75" s="8">
        <v>3.1</v>
      </c>
      <c r="D75" s="9">
        <v>0.879518072289157</v>
      </c>
      <c r="E75" s="10">
        <v>0.879518072289157</v>
      </c>
      <c r="F75" s="4"/>
      <c r="G75" s="4"/>
      <c r="H75" s="12">
        <f t="shared" si="4"/>
        <v>0.465</v>
      </c>
      <c r="I75" s="18"/>
      <c r="J75" s="18"/>
      <c r="K75" s="4">
        <f t="shared" si="5"/>
        <v>3.1</v>
      </c>
      <c r="L75" s="17">
        <v>0.879518072289157</v>
      </c>
      <c r="M75" s="15">
        <v>0.879518072289157</v>
      </c>
      <c r="N75" s="13"/>
      <c r="O75" s="13"/>
    </row>
    <row r="76" spans="1:15">
      <c r="A76" s="4">
        <v>74</v>
      </c>
      <c r="B76" s="7" t="s">
        <v>92</v>
      </c>
      <c r="C76" s="8">
        <v>3.068</v>
      </c>
      <c r="D76" s="9">
        <v>0.891566265060241</v>
      </c>
      <c r="E76" s="10">
        <v>0.891566265060241</v>
      </c>
      <c r="F76" s="4"/>
      <c r="G76" s="4"/>
      <c r="H76" s="12">
        <f t="shared" si="4"/>
        <v>0.4602</v>
      </c>
      <c r="I76" s="18"/>
      <c r="J76" s="18"/>
      <c r="K76" s="4">
        <f t="shared" si="5"/>
        <v>3.068</v>
      </c>
      <c r="L76" s="17">
        <v>0.891566265060241</v>
      </c>
      <c r="M76" s="15">
        <v>0.891566265060241</v>
      </c>
      <c r="N76" s="13"/>
      <c r="O76" s="13"/>
    </row>
    <row r="77" spans="1:15">
      <c r="A77" s="4">
        <v>75</v>
      </c>
      <c r="B77" s="7" t="s">
        <v>93</v>
      </c>
      <c r="C77" s="8">
        <v>3.0604</v>
      </c>
      <c r="D77" s="9">
        <v>0.903614457831325</v>
      </c>
      <c r="E77" s="10">
        <v>0.903614457831325</v>
      </c>
      <c r="F77" s="4"/>
      <c r="G77" s="4"/>
      <c r="H77" s="12">
        <f t="shared" si="4"/>
        <v>0.45906</v>
      </c>
      <c r="I77" s="18"/>
      <c r="J77" s="18"/>
      <c r="K77" s="4">
        <f t="shared" si="5"/>
        <v>3.0604</v>
      </c>
      <c r="L77" s="17">
        <v>0.903614457831325</v>
      </c>
      <c r="M77" s="15">
        <v>0.903614457831325</v>
      </c>
      <c r="N77" s="13"/>
      <c r="O77" s="13"/>
    </row>
    <row r="78" spans="1:15">
      <c r="A78" s="4">
        <v>76</v>
      </c>
      <c r="B78" s="7" t="s">
        <v>94</v>
      </c>
      <c r="C78" s="8">
        <v>3.0265</v>
      </c>
      <c r="D78" s="9">
        <v>0.91566265060241</v>
      </c>
      <c r="E78" s="10">
        <v>0.91566265060241</v>
      </c>
      <c r="F78" s="4"/>
      <c r="G78" s="4"/>
      <c r="H78" s="12">
        <f t="shared" si="4"/>
        <v>0.453975</v>
      </c>
      <c r="I78" s="18"/>
      <c r="J78" s="18"/>
      <c r="K78" s="4">
        <f t="shared" si="5"/>
        <v>3.0265</v>
      </c>
      <c r="L78" s="17">
        <v>0.91566265060241</v>
      </c>
      <c r="M78" s="15">
        <v>0.91566265060241</v>
      </c>
      <c r="N78" s="13"/>
      <c r="O78" s="13"/>
    </row>
    <row r="79" spans="1:15">
      <c r="A79" s="4">
        <v>77</v>
      </c>
      <c r="B79" s="7" t="s">
        <v>95</v>
      </c>
      <c r="C79" s="8">
        <v>2.9917</v>
      </c>
      <c r="D79" s="9">
        <v>0.927710843373494</v>
      </c>
      <c r="E79" s="10">
        <v>0.927710843373494</v>
      </c>
      <c r="F79" s="4"/>
      <c r="G79" s="4"/>
      <c r="H79" s="12">
        <f t="shared" si="4"/>
        <v>0.448755</v>
      </c>
      <c r="I79" s="18"/>
      <c r="J79" s="18"/>
      <c r="K79" s="4">
        <f t="shared" si="5"/>
        <v>2.9917</v>
      </c>
      <c r="L79" s="17">
        <v>0.927710843373494</v>
      </c>
      <c r="M79" s="15">
        <v>0.927710843373494</v>
      </c>
      <c r="N79" s="13"/>
      <c r="O79" s="13"/>
    </row>
    <row r="80" spans="1:15">
      <c r="A80" s="4">
        <v>78</v>
      </c>
      <c r="B80" s="7" t="s">
        <v>96</v>
      </c>
      <c r="C80" s="8">
        <v>2.9435</v>
      </c>
      <c r="D80" s="9">
        <v>0.939759036144578</v>
      </c>
      <c r="E80" s="10">
        <v>0.939759036144578</v>
      </c>
      <c r="F80" s="4"/>
      <c r="G80" s="4"/>
      <c r="H80" s="12">
        <f t="shared" si="4"/>
        <v>0.441525</v>
      </c>
      <c r="I80" s="18"/>
      <c r="J80" s="18"/>
      <c r="K80" s="4">
        <f t="shared" si="5"/>
        <v>2.9435</v>
      </c>
      <c r="L80" s="17">
        <v>0.939759036144578</v>
      </c>
      <c r="M80" s="15">
        <v>0.939759036144578</v>
      </c>
      <c r="N80" s="13"/>
      <c r="O80" s="13"/>
    </row>
    <row r="81" spans="1:15">
      <c r="A81" s="4">
        <v>79</v>
      </c>
      <c r="B81" s="7" t="s">
        <v>97</v>
      </c>
      <c r="C81" s="8">
        <v>2.8958</v>
      </c>
      <c r="D81" s="9">
        <v>0.951807228915663</v>
      </c>
      <c r="E81" s="10">
        <v>0.951807228915663</v>
      </c>
      <c r="F81" s="4"/>
      <c r="G81" s="4"/>
      <c r="H81" s="12">
        <f t="shared" si="4"/>
        <v>0.43437</v>
      </c>
      <c r="I81" s="18"/>
      <c r="J81" s="18"/>
      <c r="K81" s="4">
        <f t="shared" si="5"/>
        <v>2.8958</v>
      </c>
      <c r="L81" s="17">
        <v>0.951807228915663</v>
      </c>
      <c r="M81" s="15">
        <v>0.951807228915663</v>
      </c>
      <c r="N81" s="13"/>
      <c r="O81" s="13"/>
    </row>
    <row r="82" spans="1:15">
      <c r="A82" s="4">
        <v>80</v>
      </c>
      <c r="B82" s="7" t="s">
        <v>98</v>
      </c>
      <c r="C82" s="8">
        <v>2.88</v>
      </c>
      <c r="D82" s="9">
        <v>0.963855421686747</v>
      </c>
      <c r="E82" s="10">
        <v>0.963855421686747</v>
      </c>
      <c r="F82" s="4"/>
      <c r="G82" s="4"/>
      <c r="H82" s="12">
        <f t="shared" si="4"/>
        <v>0.432</v>
      </c>
      <c r="I82" s="18"/>
      <c r="J82" s="18"/>
      <c r="K82" s="4">
        <f t="shared" si="5"/>
        <v>2.88</v>
      </c>
      <c r="L82" s="17">
        <v>0.963855421686747</v>
      </c>
      <c r="M82" s="15">
        <v>0.963855421686747</v>
      </c>
      <c r="N82" s="13"/>
      <c r="O82" s="13"/>
    </row>
    <row r="83" spans="1:15">
      <c r="A83" s="4">
        <v>81</v>
      </c>
      <c r="B83" s="7" t="s">
        <v>99</v>
      </c>
      <c r="C83" s="8">
        <v>2.878</v>
      </c>
      <c r="D83" s="9">
        <v>0.975903614457831</v>
      </c>
      <c r="E83" s="10">
        <v>0.975903614457831</v>
      </c>
      <c r="F83" s="4"/>
      <c r="G83" s="4"/>
      <c r="H83" s="12">
        <f t="shared" si="4"/>
        <v>0.4317</v>
      </c>
      <c r="I83" s="18"/>
      <c r="J83" s="18"/>
      <c r="K83" s="4">
        <f t="shared" si="5"/>
        <v>2.878</v>
      </c>
      <c r="L83" s="17">
        <v>0.975903614457831</v>
      </c>
      <c r="M83" s="15">
        <v>0.975903614457831</v>
      </c>
      <c r="N83" s="13"/>
      <c r="O83" s="13"/>
    </row>
    <row r="84" spans="1:15">
      <c r="A84" s="4">
        <v>82</v>
      </c>
      <c r="B84" s="7" t="s">
        <v>100</v>
      </c>
      <c r="C84" s="8">
        <v>2.8229</v>
      </c>
      <c r="D84" s="9">
        <v>0.987951807228916</v>
      </c>
      <c r="E84" s="10">
        <v>0.987951807228916</v>
      </c>
      <c r="F84" s="4"/>
      <c r="G84" s="11"/>
      <c r="H84" s="12">
        <f t="shared" si="4"/>
        <v>0.423435</v>
      </c>
      <c r="I84" s="18"/>
      <c r="J84" s="18"/>
      <c r="K84" s="4">
        <f t="shared" si="5"/>
        <v>2.8229</v>
      </c>
      <c r="L84" s="17">
        <v>0.987951807228916</v>
      </c>
      <c r="M84" s="15">
        <v>0.987951807228916</v>
      </c>
      <c r="N84" s="13"/>
      <c r="O84" s="13"/>
    </row>
    <row r="85" ht="14" customHeight="1" spans="1:15">
      <c r="A85" s="4">
        <v>83</v>
      </c>
      <c r="B85" s="7" t="s">
        <v>101</v>
      </c>
      <c r="C85" s="8">
        <v>2.6333</v>
      </c>
      <c r="D85" s="20" t="s">
        <v>102</v>
      </c>
      <c r="E85" s="10">
        <v>1</v>
      </c>
      <c r="F85" s="4"/>
      <c r="G85" s="4"/>
      <c r="H85" s="12">
        <f t="shared" si="4"/>
        <v>0.394995</v>
      </c>
      <c r="I85" s="18"/>
      <c r="J85" s="18"/>
      <c r="K85" s="4">
        <f t="shared" si="5"/>
        <v>2.6333</v>
      </c>
      <c r="L85" s="22" t="s">
        <v>102</v>
      </c>
      <c r="M85" s="23">
        <v>1</v>
      </c>
      <c r="N85" s="13"/>
      <c r="O85" s="13"/>
    </row>
    <row r="86" spans="3:3">
      <c r="C86" s="21"/>
    </row>
    <row r="87" spans="3:3">
      <c r="C87" s="21"/>
    </row>
  </sheetData>
  <autoFilter xmlns:etc="http://www.wps.cn/officeDocument/2017/etCustomData" ref="A2:O85" etc:filterBottomFollowUsedRange="0">
    <sortState ref="A2:O85">
      <sortCondition ref="L2"/>
    </sortState>
    <extLst/>
  </autoFilter>
  <sortState ref="B2:Q48">
    <sortCondition ref="K2" descending="1"/>
  </sortState>
  <mergeCells count="1">
    <mergeCell ref="D1:N1"/>
  </mergeCells>
  <pageMargins left="0.700694444444445" right="0.700694444444445" top="0.751388888888889" bottom="0.751388888888889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Vincy Hu</dc:creator>
  <cp:lastModifiedBy>Hwq</cp:lastModifiedBy>
  <dcterms:created xsi:type="dcterms:W3CDTF">2015-06-05T18:17:00Z</dcterms:created>
  <dcterms:modified xsi:type="dcterms:W3CDTF">2024-09-27T04:56:55Z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A76428AD37744CB78BCD63043647DEAF_13</vt:lpwstr>
  </property>
</Properties>
</file>